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56" windowWidth="17400" windowHeight="81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'Sheet1'!$A$1:$DQ$149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<sst xmlns="http://schemas.openxmlformats.org/spreadsheetml/2006/main" count="374" uniqueCount="374">
  <si>
    <t xml:space="preserve"> </t>
  </si>
  <si>
    <t>TOT. PUNTI</t>
  </si>
  <si>
    <t>GHIA ADRIANO</t>
  </si>
  <si>
    <t>LAGOMARSINO PAOLO</t>
  </si>
  <si>
    <t>LUBRANO LUIGI</t>
  </si>
  <si>
    <t>MANZONI ALBERTO</t>
  </si>
  <si>
    <t>RIVABELLA GINO</t>
  </si>
  <si>
    <t>SPANO ANDREA</t>
  </si>
  <si>
    <t>TASSISTRO MICHELA</t>
  </si>
  <si>
    <t>TOT. KM</t>
  </si>
  <si>
    <t>CAMBIASO MAURIZIO</t>
  </si>
  <si>
    <t>SCHENONE DIANA</t>
  </si>
  <si>
    <t>BARCHI ROBERTO</t>
  </si>
  <si>
    <t>CANEPA MIRCO</t>
  </si>
  <si>
    <t>CAPELAS CARNEIRO M.ALICE</t>
  </si>
  <si>
    <t>CHIARELLI LUIGI</t>
  </si>
  <si>
    <t>CHIRICO COSIMO</t>
  </si>
  <si>
    <t>COPPOLA GABRIELLA</t>
  </si>
  <si>
    <t>FONTANA ROBERTO</t>
  </si>
  <si>
    <t>GALEANO GIUSEPPE</t>
  </si>
  <si>
    <t>GAVINO ERSILIO</t>
  </si>
  <si>
    <t>MALINCONICO GIUSEPPE</t>
  </si>
  <si>
    <t>MARCHESE ADRIANO</t>
  </si>
  <si>
    <t>MEJIA PONCE S.TERESITA</t>
  </si>
  <si>
    <t>MUNDA VINCENZO</t>
  </si>
  <si>
    <t>PELLEGRINI GIOVANNI</t>
  </si>
  <si>
    <t>PELLEGRINI GIUSEPPE</t>
  </si>
  <si>
    <t>PELLEGRINI ROBERTO</t>
  </si>
  <si>
    <t>PINO ALBERTO</t>
  </si>
  <si>
    <t>SANGUINETI ADOLFO</t>
  </si>
  <si>
    <t>PUNTEGGIO GARA</t>
  </si>
  <si>
    <t>DISTANZA</t>
  </si>
  <si>
    <t>NR. PROGRESSIVO</t>
  </si>
  <si>
    <t>LEGENDA</t>
  </si>
  <si>
    <t>ATLETE FEMMINE</t>
  </si>
  <si>
    <t>ORGANIZZAZIONE</t>
  </si>
  <si>
    <t>SERIOLO ANGELO</t>
  </si>
  <si>
    <t>BORELLA CLAUDIO</t>
  </si>
  <si>
    <t>JESTER GUIDO</t>
  </si>
  <si>
    <t>CLASSIFICA PARZIALE O NON DISP.</t>
  </si>
  <si>
    <t>FIERABRACCI MAURA</t>
  </si>
  <si>
    <t>MENNELLA GIORGIO</t>
  </si>
  <si>
    <t>DATURI VALERIO</t>
  </si>
  <si>
    <t>BASILE ARMANDO LUCA</t>
  </si>
  <si>
    <t>BAZZURRO GIANNI</t>
  </si>
  <si>
    <t>SEMINO GIUSEPPE</t>
  </si>
  <si>
    <t>`</t>
  </si>
  <si>
    <t>MASIA LUCA</t>
  </si>
  <si>
    <t>RUSCIANO ANTONIO</t>
  </si>
  <si>
    <t>IBBA PIERO ANGELO</t>
  </si>
  <si>
    <t>ONETO PAOLO</t>
  </si>
  <si>
    <t>DI PASQUALI ROSSELLA</t>
  </si>
  <si>
    <t>CARTA MAURIZIO</t>
  </si>
  <si>
    <t>PACE GIUSEPPE</t>
  </si>
  <si>
    <t>CASARETTO LUCA</t>
  </si>
  <si>
    <t>PASCERI SERENA</t>
  </si>
  <si>
    <t>BOGGIANO FABIO</t>
  </si>
  <si>
    <t>TRAVERSO RENATO</t>
  </si>
  <si>
    <t>DATA</t>
  </si>
  <si>
    <t>SEMONELLA CARMINE (MAURO)</t>
  </si>
  <si>
    <t>MARINI SANDRO</t>
  </si>
  <si>
    <t>SAVIO STEFANIA</t>
  </si>
  <si>
    <t>SAVIO GIAMPAOLO</t>
  </si>
  <si>
    <t>ABELMOSCHI MARIA LUISA</t>
  </si>
  <si>
    <t>GUIDUCCI LUCA</t>
  </si>
  <si>
    <t>TONNARELLI ANDREA</t>
  </si>
  <si>
    <t>MICHELANGELI WERNER</t>
  </si>
  <si>
    <t>NEGRI EMANUELE</t>
  </si>
  <si>
    <t>CAVALLETTI DAVIDE</t>
  </si>
  <si>
    <t>MAISTRELLO MARCO</t>
  </si>
  <si>
    <t>CANEPA DAVIDE</t>
  </si>
  <si>
    <t>TOSELLI ALEX</t>
  </si>
  <si>
    <t>ROCCO FABIO</t>
  </si>
  <si>
    <t>ROGAI ROBERTO</t>
  </si>
  <si>
    <t>TONNARELLI MAURIZIO</t>
  </si>
  <si>
    <t>BRUZZO GIANNI</t>
  </si>
  <si>
    <t>BALDINI FERDINANDO</t>
  </si>
  <si>
    <t>MOTTA MASSIMILIANO</t>
  </si>
  <si>
    <t>PASTORINO MARCO</t>
  </si>
  <si>
    <t>RIVARA MARCO</t>
  </si>
  <si>
    <t>ROSSI SILVANO</t>
  </si>
  <si>
    <t>DI GENNARO FABIO</t>
  </si>
  <si>
    <t>VASSALLO PAOLO</t>
  </si>
  <si>
    <t>TORRE GIOVANNI</t>
  </si>
  <si>
    <t>RIOLFI MARCELLO</t>
  </si>
  <si>
    <t>TESTA FRANCESCO</t>
  </si>
  <si>
    <t>DI PASQUALI GIUSEPPE</t>
  </si>
  <si>
    <t>ORCIUOLI FABRIZIO</t>
  </si>
  <si>
    <t>GATTAVARA GIUSEPPE</t>
  </si>
  <si>
    <t>HOSS CHRISTOF</t>
  </si>
  <si>
    <t>gara dell'auser</t>
  </si>
  <si>
    <t>10 km Nizza</t>
  </si>
  <si>
    <t>winter co trail</t>
  </si>
  <si>
    <t>maratonina dei turchi</t>
  </si>
  <si>
    <t>mezza maratona delle due perle</t>
  </si>
  <si>
    <t>CORZINO ENRICO</t>
  </si>
  <si>
    <t>GAETA VINCENZO</t>
  </si>
  <si>
    <t>FARINA CARLO</t>
  </si>
  <si>
    <t>MANNA EFFREMO</t>
  </si>
  <si>
    <t>PICHETTO MASSIMO</t>
  </si>
  <si>
    <t>PIGA DANILO</t>
  </si>
  <si>
    <t>TACCOGNA GEROLAMO</t>
  </si>
  <si>
    <t>la course du soleil nizza</t>
  </si>
  <si>
    <t>gran premio cogoleto</t>
  </si>
  <si>
    <t>ANTOLA RAFFAELLA</t>
  </si>
  <si>
    <t>maratona di siviglia</t>
  </si>
  <si>
    <t>arrampicata della bocchetta</t>
  </si>
  <si>
    <t>La 13 km. Di Verona</t>
  </si>
  <si>
    <t>Romeo e Giulietta - mezza maratona VR</t>
  </si>
  <si>
    <t>FACCO FABIO</t>
  </si>
  <si>
    <t>maratona di verona</t>
  </si>
  <si>
    <t>mezza maratona Roma-Ostia</t>
  </si>
  <si>
    <t>strapiacenza half marathon</t>
  </si>
  <si>
    <t>Lago maggiore half marathon</t>
  </si>
  <si>
    <t>MOGINI UMBERTO</t>
  </si>
  <si>
    <t>cammino di santa croce</t>
  </si>
  <si>
    <t>giro dell'acquedotto storico</t>
  </si>
  <si>
    <t>MAGNI GIUSEPPE</t>
  </si>
  <si>
    <t>maratonina di Vigevano</t>
  </si>
  <si>
    <t>maratona di Roma</t>
  </si>
  <si>
    <t>Villa Gentile monte fasce</t>
  </si>
  <si>
    <t>Quattro passi pe demua - Varazze</t>
  </si>
  <si>
    <t>Corri Italia Rocca Grimalda</t>
  </si>
  <si>
    <t>BOTTIGLIERI OSVALDO</t>
  </si>
  <si>
    <t>CAPRILE DENISE</t>
  </si>
  <si>
    <t>CAVALLETTI DARIO</t>
  </si>
  <si>
    <t>DALLARIVA QUINTO (MILO)</t>
  </si>
  <si>
    <t>DI PAOLO MARCO</t>
  </si>
  <si>
    <t>FADDA GIAMPAOLO</t>
  </si>
  <si>
    <t>GHIA MARCO</t>
  </si>
  <si>
    <t>MAGGIO ELISABETTA</t>
  </si>
  <si>
    <t>MUSSO EMILIANO</t>
  </si>
  <si>
    <t>RIVAROLA PIETRO</t>
  </si>
  <si>
    <t>staffetta 12 x 1 ora</t>
  </si>
  <si>
    <t>Half marathon Cuccaro Monferrato</t>
  </si>
  <si>
    <t>Stramilano - mezza maratona</t>
  </si>
  <si>
    <t>mezza  maratona Imperia</t>
  </si>
  <si>
    <t>mezza maratona Ferrara</t>
  </si>
  <si>
    <t>ORRU' GIOVANNI ANDREA</t>
  </si>
  <si>
    <t>Vivicittà Genova</t>
  </si>
  <si>
    <t>DE LEO MASSIMO</t>
  </si>
  <si>
    <t>Prima marcia di Fegino</t>
  </si>
  <si>
    <t>Giro monte Portofino (1° tappa)</t>
  </si>
  <si>
    <t>Giro mente Portofino (2° tappa)</t>
  </si>
  <si>
    <t>Giro monte Portofino (3° tappa)</t>
  </si>
  <si>
    <t>Attraverso la Val Varenna</t>
  </si>
  <si>
    <t>Maratona di Milano</t>
  </si>
  <si>
    <t>Mezza maratona di Genova</t>
  </si>
  <si>
    <t>Corrigenova</t>
  </si>
  <si>
    <t>PONGIGLIONE AGNESE</t>
  </si>
  <si>
    <t>CHESSA ANTONIO</t>
  </si>
  <si>
    <t>CIPOLLA SILVIA</t>
  </si>
  <si>
    <t>BERTONASCO ANDREA</t>
  </si>
  <si>
    <t>OLIVARI MASSIMILIANO</t>
  </si>
  <si>
    <t>TANARA SARA</t>
  </si>
  <si>
    <t>CAVANNA MARCO</t>
  </si>
  <si>
    <t>maratona di zurigo</t>
  </si>
  <si>
    <t>volontariato "due perle"</t>
  </si>
  <si>
    <t>volontariato "mezza genova"</t>
  </si>
  <si>
    <t>marcia della fratellanza</t>
  </si>
  <si>
    <t>Cavi di Lavagna</t>
  </si>
  <si>
    <t>Attraverso i colli Novesi</t>
  </si>
  <si>
    <t>BATISTA CARMEN LETICIA</t>
  </si>
  <si>
    <t>BERRINO PIETRO</t>
  </si>
  <si>
    <t>CASTELLI STEFANO</t>
  </si>
  <si>
    <t>Marcia delle foccaccette-Megli</t>
  </si>
  <si>
    <t>Festa del podista-Tavola di Prato</t>
  </si>
  <si>
    <t>Mezza maratone di Varenne</t>
  </si>
  <si>
    <t>Mezza maratona di primavera Alto Adige</t>
  </si>
  <si>
    <t>Gran premio città di Vercelli</t>
  </si>
  <si>
    <t>Corri Acqui</t>
  </si>
  <si>
    <t>7° trofeo padre L.Risso-Valleregia</t>
  </si>
  <si>
    <t>Maratona Barchi Fano</t>
  </si>
  <si>
    <t>Maratona Trieste</t>
  </si>
  <si>
    <t>Marcia degli spregnaggi - Uscio</t>
  </si>
  <si>
    <t>Tra le creuxe di Coronata</t>
  </si>
  <si>
    <t>San pe a pè</t>
  </si>
  <si>
    <t>Vai come vuoi</t>
  </si>
  <si>
    <t>7° trail aschero - lunga</t>
  </si>
  <si>
    <t>7° trail aschero - corta</t>
  </si>
  <si>
    <t>TORRASSA PAOLA</t>
  </si>
  <si>
    <t>Stralessandra</t>
  </si>
  <si>
    <t>Mezza di Vercelli-Via Francigena</t>
  </si>
  <si>
    <t>Marcia di Chiavari</t>
  </si>
  <si>
    <t>Portifino/Rapallo</t>
  </si>
  <si>
    <t>StraOvada</t>
  </si>
  <si>
    <t>Stracasella</t>
  </si>
  <si>
    <t>Questa è la mia corsa-S.Nicola</t>
  </si>
  <si>
    <t>Monza 10K</t>
  </si>
  <si>
    <t>Mezza maratona Cuneo</t>
  </si>
  <si>
    <t>Trail Villa Fortunata-Capriata D'Orba</t>
  </si>
  <si>
    <t>Salita alla Guardia</t>
  </si>
  <si>
    <t>BOSSINI MARTINA</t>
  </si>
  <si>
    <t>Stradolcetto</t>
  </si>
  <si>
    <t>I gelsi di Villarosa</t>
  </si>
  <si>
    <t>Varazze di sera</t>
  </si>
  <si>
    <t>Marcia di Coreglia</t>
  </si>
  <si>
    <t>La Panoramica</t>
  </si>
  <si>
    <t>La mezza di Asti</t>
  </si>
  <si>
    <t>Tra bric e Foss-Rivalta Bormida</t>
  </si>
  <si>
    <t>PARODI STEFANO</t>
  </si>
  <si>
    <t>Nel bosco delle sorti</t>
  </si>
  <si>
    <t>Memorial Cappellini-C. D'Orba</t>
  </si>
  <si>
    <t>Marcia delle ciliegie</t>
  </si>
  <si>
    <t>Traversata della Valbisagno</t>
  </si>
  <si>
    <t>La Mantovana</t>
  </si>
  <si>
    <t>ALESSANDRO MICHELE</t>
  </si>
  <si>
    <t>G.P.Piscine Geirino</t>
  </si>
  <si>
    <t>Scalata al Diamante</t>
  </si>
  <si>
    <t>BELARDI OSVALDO</t>
  </si>
  <si>
    <t>I tre mulini - Visone</t>
  </si>
  <si>
    <t>Memorial Marenco - Strevi</t>
  </si>
  <si>
    <t>Marcia S.Siro Nervi</t>
  </si>
  <si>
    <t>Cesino di corsa</t>
  </si>
  <si>
    <t>Trail del Ebro</t>
  </si>
  <si>
    <t>Percorrendo il centro st.Chiavari</t>
  </si>
  <si>
    <t>Ferrania Savona</t>
  </si>
  <si>
    <t>Le sette cascine - Acqui</t>
  </si>
  <si>
    <t>Camminata Arzellese</t>
  </si>
  <si>
    <t>Marcia di S.Siro di Struppa</t>
  </si>
  <si>
    <t>StraQuarto d'Asti</t>
  </si>
  <si>
    <t>2° corsa del borgo - Ovada</t>
  </si>
  <si>
    <t>La via dei Lupi-Limone Piemonte</t>
  </si>
  <si>
    <t>Casa del Romano/M.Antola</t>
  </si>
  <si>
    <t>Stracairo</t>
  </si>
  <si>
    <t>Memorial Queirolo-La corsa di Fede</t>
  </si>
  <si>
    <t>Trofeo Parodi "Spinun"</t>
  </si>
  <si>
    <t>La tagliagambe-Isola d'Elba</t>
  </si>
  <si>
    <t>Giro del centro storico Arquata Scrivia</t>
  </si>
  <si>
    <t>Tre rifugi Val Pellice</t>
  </si>
  <si>
    <t>Trofeo Diamante</t>
  </si>
  <si>
    <t>Marcia dei falò</t>
  </si>
  <si>
    <t>Stramolare (AL)</t>
  </si>
  <si>
    <t>Cassine (AL)</t>
  </si>
  <si>
    <t>Ricaldone (AL)</t>
  </si>
  <si>
    <t>Gnocchetto di Ovada</t>
  </si>
  <si>
    <t>Giro per il borgo - Ovada</t>
  </si>
  <si>
    <t>Pegli in corsa</t>
  </si>
  <si>
    <t>Boschi e vigneti di S.Cristoforo</t>
  </si>
  <si>
    <t>Stracavatore (AL)</t>
  </si>
  <si>
    <t>Corsa a Prasco (Acqui Terme)</t>
  </si>
  <si>
    <t>Gran premio F.li Boccaccio - Ovada</t>
  </si>
  <si>
    <t>Corsa della Monferrina-Rocca Grimalda</t>
  </si>
  <si>
    <t>Giro del lago di Resia (BZ)</t>
  </si>
  <si>
    <t>G.P. Exetium - Belforte Monf.to</t>
  </si>
  <si>
    <t>Corri con l'Avis a Pallare</t>
  </si>
  <si>
    <t>A ra strasuoda - Basaluzzo</t>
  </si>
  <si>
    <t>Trail dei Fieschi - Savignone</t>
  </si>
  <si>
    <t>Stratrisobbio</t>
  </si>
  <si>
    <t>Trail di S.Zaccaria-Rocca Susella</t>
  </si>
  <si>
    <t>Stragaressio</t>
  </si>
  <si>
    <t>Stralimone</t>
  </si>
  <si>
    <t>Giro di Ponzone</t>
  </si>
  <si>
    <t>Marcia Avis Sestri l./Riva T-</t>
  </si>
  <si>
    <t>Ovrano di corsa - Acqui Terme</t>
  </si>
  <si>
    <t>Giro delle frazioni - Silvano d'orba</t>
  </si>
  <si>
    <t>Camminata Cassinellese</t>
  </si>
  <si>
    <t>Marcia Parco Aveto</t>
  </si>
  <si>
    <t>Trofeo Bruzzone (Ponzone)</t>
  </si>
  <si>
    <t>Notturna Maranzanese</t>
  </si>
  <si>
    <t>Correre in Cirimilla</t>
  </si>
  <si>
    <t>Marcia corta in Roburent</t>
  </si>
  <si>
    <t>Coppa proloco di sottovalle-Arquata</t>
  </si>
  <si>
    <t>Tre rifugi di Mondovì</t>
  </si>
  <si>
    <t>Corri a Connio (Carrega L.)</t>
  </si>
  <si>
    <t>Bandita è natura (AL)</t>
  </si>
  <si>
    <t>Sant'Agata Fossili (AL)</t>
  </si>
  <si>
    <t>Straspigno tra bric e foss</t>
  </si>
  <si>
    <t>Stragavi</t>
  </si>
  <si>
    <t>1/2 maratona runup di Bologna</t>
  </si>
  <si>
    <t>Half Marathon Arenzano</t>
  </si>
  <si>
    <t>BANNINO COSIMO</t>
  </si>
  <si>
    <t>FRIGERIO DARIO BATTISTA</t>
  </si>
  <si>
    <t>Giro dell'Expo di Pontedecimo</t>
  </si>
  <si>
    <t>2x5000 pista Novi Ligure</t>
  </si>
  <si>
    <t>Io corro a Prà</t>
  </si>
  <si>
    <t>1° StraCorrosio di Gavi</t>
  </si>
  <si>
    <t>Carrigincursa</t>
  </si>
  <si>
    <t>LIOTTA PAOLO</t>
  </si>
  <si>
    <t>Maratonina di Novi Ligure</t>
  </si>
  <si>
    <t>VACCARI LUISA</t>
  </si>
  <si>
    <t>RAVANO EUGENIO</t>
  </si>
  <si>
    <t>Deejay ten - Milano</t>
  </si>
  <si>
    <t>Trail notturno Castelnuovo (CN)</t>
  </si>
  <si>
    <t>Trail dell'Antola</t>
  </si>
  <si>
    <t>Mezza maratona Colonia (Germany)</t>
  </si>
  <si>
    <t>Lake Garda Marathon</t>
  </si>
  <si>
    <t>17° Brichi di Serravalle</t>
  </si>
  <si>
    <t>La mezza di Monza</t>
  </si>
  <si>
    <t>Maratonina di Carpi</t>
  </si>
  <si>
    <t>11/110</t>
  </si>
  <si>
    <t>Maratonina di Cremona</t>
  </si>
  <si>
    <t>SCHIACCHITANO ANDREA</t>
  </si>
  <si>
    <t>Lago maggiore Marathon</t>
  </si>
  <si>
    <t>Lucca Marathon</t>
  </si>
  <si>
    <t>Maratona di Venezia</t>
  </si>
  <si>
    <t>10 km di Pietramarrazzi (AL)</t>
  </si>
  <si>
    <t>La 1/2 con la gobba-Pietramarrazzi</t>
  </si>
  <si>
    <t>Salita del monte Gazzo</t>
  </si>
  <si>
    <t>Trofeo Monte Stella (MI)</t>
  </si>
  <si>
    <t>Giro Acquedotto Prato/Cartagenova</t>
  </si>
  <si>
    <t>Mezza di Torino</t>
  </si>
  <si>
    <t>38° corsa di Pasturana</t>
  </si>
  <si>
    <t>21° memorial F.Zeggio-Savignone</t>
  </si>
  <si>
    <t>Trail di Monte Casto</t>
  </si>
  <si>
    <t>Mezza maratona d Castellazzo</t>
  </si>
  <si>
    <t>BRUZZONE LUCA</t>
  </si>
  <si>
    <t>Stracastellazzo</t>
  </si>
  <si>
    <t>Cronoscalata Acqui/Lussito</t>
  </si>
  <si>
    <t>Trofeo d'autunno di Bistagno</t>
  </si>
  <si>
    <t>Mezza maratona Riva del Garda</t>
  </si>
  <si>
    <t>Superrighi</t>
  </si>
  <si>
    <t>Mezza Marathon FIT Milano</t>
  </si>
  <si>
    <t>\3/11</t>
  </si>
  <si>
    <t>Maratona di Torino</t>
  </si>
  <si>
    <t>Mezza Maratona di Livorno</t>
  </si>
  <si>
    <t>Maratona di New York</t>
  </si>
  <si>
    <t>Trail di Portofino</t>
  </si>
  <si>
    <t>Io proteggo i bambini-camminata</t>
  </si>
  <si>
    <t>La Mezza di Crema</t>
  </si>
  <si>
    <t>Prato - Val Canate</t>
  </si>
  <si>
    <t>Corsa dell'olivo di Imperia</t>
  </si>
  <si>
    <t>Camminata Merellese</t>
  </si>
  <si>
    <t>Marcia del villegiante</t>
  </si>
  <si>
    <t>Giro delle mura di Loano</t>
  </si>
  <si>
    <t>The media running challenge MI</t>
  </si>
  <si>
    <t>Marcia acquedotto storico</t>
  </si>
  <si>
    <t>Memorial Bergamino San Desiderio</t>
  </si>
  <si>
    <t>Marcia dei quattro boschi di granarolo</t>
  </si>
  <si>
    <t>Camminando pè e lische di Prà</t>
  </si>
  <si>
    <t>Maratonina terre d'acqua-Trino Vercellese</t>
  </si>
  <si>
    <t>Maratona di Firenze</t>
  </si>
  <si>
    <t>7° cross della Madonnina</t>
  </si>
  <si>
    <t>Maratona di Valencia</t>
  </si>
  <si>
    <t>DONEGA'  ANDREA</t>
  </si>
  <si>
    <t>PICASSO CARLO</t>
  </si>
  <si>
    <t>Marcia di Morego</t>
  </si>
  <si>
    <t>Trofeo Memorial Grillo</t>
  </si>
  <si>
    <t>Corri lungo l'Orba - Predosa</t>
  </si>
  <si>
    <t>XII dalla Fundia a Frugarolo (AL)</t>
  </si>
  <si>
    <t>Maratona di Carpi</t>
  </si>
  <si>
    <t>Staffetta "Curimmu pe Zena"</t>
  </si>
  <si>
    <t>14° corsa di Natale - Asti</t>
  </si>
  <si>
    <t>Marcia del confuego - Recco</t>
  </si>
  <si>
    <t>17° Cursa de Natale - Montecarlo</t>
  </si>
  <si>
    <t>Maratona di Reggio Emilia</t>
  </si>
  <si>
    <t>Cross di Varazze</t>
  </si>
  <si>
    <t>camminata del roccolo</t>
  </si>
  <si>
    <t>ACETI GIANLUCA</t>
  </si>
  <si>
    <t>BERNABEI LUCA</t>
  </si>
  <si>
    <t>COSULICH CARLOTTA</t>
  </si>
  <si>
    <t>GARBINI FRANCO</t>
  </si>
  <si>
    <t>MARTINONI ANDREA</t>
  </si>
  <si>
    <t>LAMBRI MANUEL</t>
  </si>
  <si>
    <t>MARVULLI FULVIO</t>
  </si>
  <si>
    <t>Corri verso Babbo Natale</t>
  </si>
  <si>
    <t>La Pisanina</t>
  </si>
  <si>
    <t>Pisa Marathon</t>
  </si>
  <si>
    <t>CAPEZZUTO EZIO</t>
  </si>
  <si>
    <t>DANIELI ALESSANDRA</t>
  </si>
  <si>
    <t>PAGANO GIOBATTA</t>
  </si>
  <si>
    <t>TRUCCO RITA</t>
  </si>
  <si>
    <t>Sgambata prenatalizia Casetta Rossa/Frana</t>
  </si>
  <si>
    <t>Archi romani ad Acqui Terme</t>
  </si>
  <si>
    <t>8|/12</t>
  </si>
  <si>
    <t>Cross di Cogoleto</t>
  </si>
  <si>
    <t>Alpicella / Monte Beigua</t>
  </si>
  <si>
    <t>Corsa di S.Silvestro - Ovada</t>
  </si>
  <si>
    <t>Maratona di Parigi</t>
  </si>
  <si>
    <t>\37</t>
  </si>
  <si>
    <t>\38</t>
  </si>
  <si>
    <t>Stracarrara</t>
  </si>
  <si>
    <t>Marcia dei fuochi - Recco</t>
  </si>
  <si>
    <t>Marcia della luce - Voltri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</si>
</sst>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10]dddd\ d\ mmmm\ yyyy"/>
    <numFmt numFmtId="178" formatCode="d/m;@"/>
    <numFmt numFmtId="179" formatCode="[$-410]d\-mmm;@"/>
  </numFmts>
  <fonts count="24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textRotation="90" wrapText="1"/>
    </xf>
    <xf numFmtId="172" fontId="1" fillId="0" borderId="0" xfId="0" applyNumberFormat="1" applyFont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0" fontId="1" fillId="0" borderId="16" xfId="0" applyFont="1" applyFill="1" applyBorder="1" applyAlignment="1">
      <alignment horizontal="center" textRotation="90" wrapText="1"/>
    </xf>
    <xf numFmtId="0" fontId="1" fillId="0" borderId="17" xfId="0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8" xfId="0" applyFont="1" applyBorder="1" applyAlignment="1">
      <alignment horizontal="center" textRotation="90"/>
    </xf>
    <xf numFmtId="0" fontId="1" fillId="24" borderId="0" xfId="0" applyFont="1" applyFill="1" applyBorder="1" applyAlignment="1">
      <alignment/>
    </xf>
    <xf numFmtId="0" fontId="1" fillId="22" borderId="0" xfId="0" applyFont="1" applyFill="1" applyBorder="1" applyAlignment="1">
      <alignment/>
    </xf>
    <xf numFmtId="0" fontId="6" fillId="0" borderId="18" xfId="36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72" fontId="2" fillId="16" borderId="22" xfId="0" applyNumberFormat="1" applyFont="1" applyFill="1" applyBorder="1" applyAlignment="1">
      <alignment horizontal="center" vertical="center"/>
    </xf>
    <xf numFmtId="0" fontId="2" fillId="16" borderId="22" xfId="0" applyFont="1" applyFill="1" applyBorder="1" applyAlignment="1">
      <alignment horizontal="center" vertical="center"/>
    </xf>
    <xf numFmtId="172" fontId="2" fillId="16" borderId="10" xfId="0" applyNumberFormat="1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vertical="center"/>
    </xf>
    <xf numFmtId="178" fontId="1" fillId="0" borderId="0" xfId="0" applyNumberFormat="1" applyFont="1" applyFill="1" applyAlignment="1">
      <alignment horizontal="center"/>
    </xf>
    <xf numFmtId="178" fontId="1" fillId="0" borderId="0" xfId="0" applyNumberFormat="1" applyFont="1" applyAlignment="1">
      <alignment/>
    </xf>
    <xf numFmtId="16" fontId="1" fillId="0" borderId="12" xfId="0" applyNumberFormat="1" applyFont="1" applyFill="1" applyBorder="1" applyAlignment="1">
      <alignment horizontal="center" textRotation="90" wrapText="1"/>
    </xf>
    <xf numFmtId="0" fontId="1" fillId="16" borderId="0" xfId="0" applyFont="1" applyFill="1" applyAlignment="1">
      <alignment horizontal="center"/>
    </xf>
    <xf numFmtId="1" fontId="2" fillId="16" borderId="0" xfId="0" applyNumberFormat="1" applyFont="1" applyFill="1" applyAlignment="1">
      <alignment horizontal="center" vertical="center"/>
    </xf>
    <xf numFmtId="172" fontId="2" fillId="16" borderId="0" xfId="0" applyNumberFormat="1" applyFont="1" applyFill="1" applyAlignment="1">
      <alignment horizontal="center" vertical="center"/>
    </xf>
    <xf numFmtId="1" fontId="1" fillId="16" borderId="0" xfId="0" applyNumberFormat="1" applyFont="1" applyFill="1" applyAlignment="1">
      <alignment horizontal="center" vertical="center"/>
    </xf>
    <xf numFmtId="0" fontId="1" fillId="9" borderId="10" xfId="0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0" fontId="1" fillId="9" borderId="11" xfId="0" applyFont="1" applyFill="1" applyBorder="1" applyAlignment="1">
      <alignment vertical="center"/>
    </xf>
    <xf numFmtId="0" fontId="1" fillId="9" borderId="0" xfId="0" applyFont="1" applyFill="1" applyBorder="1" applyAlignment="1">
      <alignment/>
    </xf>
    <xf numFmtId="0" fontId="1" fillId="9" borderId="23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textRotation="90" wrapText="1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textRotation="90" wrapText="1"/>
    </xf>
    <xf numFmtId="178" fontId="1" fillId="0" borderId="26" xfId="0" applyNumberFormat="1" applyFont="1" applyBorder="1" applyAlignment="1">
      <alignment horizontal="center"/>
    </xf>
    <xf numFmtId="0" fontId="1" fillId="0" borderId="25" xfId="0" applyFont="1" applyFill="1" applyBorder="1" applyAlignment="1">
      <alignment horizontal="center" textRotation="90" wrapText="1"/>
    </xf>
    <xf numFmtId="178" fontId="1" fillId="0" borderId="26" xfId="0" applyNumberFormat="1" applyFont="1" applyFill="1" applyBorder="1" applyAlignment="1">
      <alignment horizontal="center"/>
    </xf>
    <xf numFmtId="0" fontId="2" fillId="16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0" fontId="1" fillId="17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 textRotation="90" wrapText="1"/>
    </xf>
    <xf numFmtId="0" fontId="1" fillId="8" borderId="15" xfId="0" applyFont="1" applyFill="1" applyBorder="1" applyAlignment="1">
      <alignment horizontal="center" vertical="center"/>
    </xf>
    <xf numFmtId="1" fontId="1" fillId="5" borderId="0" xfId="0" applyNumberFormat="1" applyFont="1" applyFill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1" fontId="1" fillId="17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178" fontId="2" fillId="0" borderId="0" xfId="0" applyNumberFormat="1" applyFont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53"/>
  <sheetViews>
    <sheetView tabSelected="1" zoomScale="90" zoomScaleNormal="90" zoomScalePageLayoutView="0" workbookViewId="0" topLeftCell="A1">
      <pane xSplit="4" ySplit="5" topLeftCell="E7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P5" sqref="P5"/>
    </sheetView>
  </sheetViews>
  <sheetFormatPr defaultColWidth="3.7109375" defaultRowHeight="12.75"/>
  <cols>
    <col min="1" max="1" width="3.28125" style="5" customWidth="1"/>
    <col min="2" max="2" width="23.7109375" style="1" customWidth="1"/>
    <col min="3" max="3" width="4.7109375" style="15" customWidth="1"/>
    <col min="4" max="4" width="8.57421875" style="15" customWidth="1"/>
    <col min="5" max="5" width="3.421875" style="5" bestFit="1" customWidth="1"/>
    <col min="6" max="6" width="3.57421875" style="5" bestFit="1" customWidth="1"/>
    <col min="7" max="7" width="3.57421875" style="5" customWidth="1"/>
    <col min="8" max="8" width="3.28125" style="5" bestFit="1" customWidth="1"/>
    <col min="9" max="9" width="3.140625" style="5" customWidth="1"/>
    <col min="10" max="10" width="3.421875" style="5" bestFit="1" customWidth="1"/>
    <col min="11" max="11" width="3.57421875" style="5" bestFit="1" customWidth="1"/>
    <col min="12" max="12" width="4.421875" style="5" bestFit="1" customWidth="1"/>
    <col min="13" max="14" width="3.8515625" style="5" bestFit="1" customWidth="1"/>
    <col min="15" max="16" width="4.00390625" style="5" bestFit="1" customWidth="1"/>
    <col min="17" max="17" width="3.8515625" style="5" bestFit="1" customWidth="1"/>
    <col min="18" max="18" width="4.421875" style="5" bestFit="1" customWidth="1"/>
    <col min="19" max="19" width="3.8515625" style="5" bestFit="1" customWidth="1"/>
    <col min="20" max="20" width="4.421875" style="5" customWidth="1"/>
    <col min="21" max="21" width="3.57421875" style="5" bestFit="1" customWidth="1"/>
    <col min="22" max="22" width="3.57421875" style="5" customWidth="1"/>
    <col min="23" max="23" width="4.28125" style="5" bestFit="1" customWidth="1"/>
    <col min="24" max="24" width="3.8515625" style="5" bestFit="1" customWidth="1"/>
    <col min="25" max="25" width="3.57421875" style="5" bestFit="1" customWidth="1"/>
    <col min="26" max="26" width="3.8515625" style="5" bestFit="1" customWidth="1"/>
    <col min="27" max="27" width="4.00390625" style="5" bestFit="1" customWidth="1"/>
    <col min="28" max="28" width="4.00390625" style="17" customWidth="1"/>
    <col min="29" max="31" width="3.8515625" style="5" bestFit="1" customWidth="1"/>
    <col min="32" max="32" width="3.421875" style="5" bestFit="1" customWidth="1"/>
    <col min="33" max="33" width="3.57421875" style="5" bestFit="1" customWidth="1"/>
    <col min="34" max="34" width="4.00390625" style="5" bestFit="1" customWidth="1"/>
    <col min="35" max="35" width="3.8515625" style="5" bestFit="1" customWidth="1"/>
    <col min="36" max="36" width="4.421875" style="5" bestFit="1" customWidth="1"/>
    <col min="37" max="37" width="3.57421875" style="5" bestFit="1" customWidth="1"/>
    <col min="38" max="38" width="3.57421875" style="5" customWidth="1"/>
    <col min="39" max="39" width="4.28125" style="5" bestFit="1" customWidth="1"/>
    <col min="40" max="40" width="4.28125" style="5" customWidth="1"/>
    <col min="41" max="41" width="3.421875" style="5" bestFit="1" customWidth="1"/>
    <col min="42" max="42" width="4.421875" style="5" bestFit="1" customWidth="1"/>
    <col min="43" max="43" width="3.28125" style="5" bestFit="1" customWidth="1"/>
    <col min="44" max="44" width="3.421875" style="5" customWidth="1"/>
    <col min="45" max="45" width="3.00390625" style="5" bestFit="1" customWidth="1"/>
    <col min="46" max="46" width="3.421875" style="5" bestFit="1" customWidth="1"/>
    <col min="47" max="47" width="4.00390625" style="5" bestFit="1" customWidth="1"/>
    <col min="48" max="48" width="4.421875" style="5" customWidth="1"/>
    <col min="49" max="49" width="3.421875" style="5" bestFit="1" customWidth="1"/>
    <col min="50" max="50" width="4.00390625" style="5" bestFit="1" customWidth="1"/>
    <col min="51" max="51" width="4.421875" style="5" bestFit="1" customWidth="1"/>
    <col min="52" max="52" width="3.28125" style="5" bestFit="1" customWidth="1"/>
    <col min="53" max="54" width="3.421875" style="5" bestFit="1" customWidth="1"/>
    <col min="55" max="56" width="3.8515625" style="5" bestFit="1" customWidth="1"/>
    <col min="57" max="57" width="3.57421875" style="5" bestFit="1" customWidth="1"/>
    <col min="58" max="61" width="3.8515625" style="5" bestFit="1" customWidth="1"/>
    <col min="62" max="62" width="3.140625" style="5" bestFit="1" customWidth="1"/>
    <col min="63" max="63" width="3.8515625" style="5" bestFit="1" customWidth="1"/>
    <col min="64" max="65" width="4.421875" style="5" customWidth="1"/>
    <col min="66" max="66" width="3.57421875" style="5" bestFit="1" customWidth="1"/>
    <col min="67" max="67" width="4.28125" style="5" bestFit="1" customWidth="1"/>
    <col min="68" max="68" width="4.421875" style="5" customWidth="1"/>
    <col min="69" max="69" width="3.8515625" style="5" bestFit="1" customWidth="1"/>
    <col min="70" max="70" width="4.421875" style="5" customWidth="1"/>
    <col min="71" max="71" width="3.8515625" style="5" bestFit="1" customWidth="1"/>
    <col min="72" max="72" width="3.57421875" style="5" bestFit="1" customWidth="1"/>
    <col min="73" max="73" width="3.57421875" style="5" customWidth="1"/>
    <col min="74" max="74" width="4.421875" style="5" customWidth="1"/>
    <col min="75" max="80" width="4.00390625" style="5" bestFit="1" customWidth="1"/>
    <col min="81" max="81" width="4.421875" style="5" customWidth="1"/>
    <col min="82" max="83" width="3.8515625" style="5" bestFit="1" customWidth="1"/>
    <col min="84" max="84" width="4.00390625" style="5" bestFit="1" customWidth="1"/>
    <col min="85" max="85" width="3.28125" style="5" customWidth="1"/>
    <col min="86" max="86" width="3.00390625" style="5" bestFit="1" customWidth="1"/>
    <col min="87" max="87" width="3.421875" style="5" bestFit="1" customWidth="1"/>
    <col min="88" max="88" width="3.57421875" style="5" customWidth="1"/>
    <col min="89" max="89" width="3.421875" style="5" bestFit="1" customWidth="1"/>
    <col min="90" max="90" width="3.57421875" style="5" customWidth="1"/>
    <col min="91" max="92" width="4.28125" style="5" customWidth="1"/>
    <col min="93" max="93" width="3.28125" style="5" bestFit="1" customWidth="1"/>
    <col min="94" max="95" width="3.28125" style="5" customWidth="1"/>
    <col min="96" max="96" width="4.421875" style="5" customWidth="1"/>
    <col min="97" max="97" width="3.421875" style="5" bestFit="1" customWidth="1"/>
    <col min="98" max="99" width="4.421875" style="5" customWidth="1"/>
    <col min="100" max="100" width="4.421875" style="5" bestFit="1" customWidth="1"/>
    <col min="101" max="101" width="4.421875" style="5" customWidth="1"/>
    <col min="102" max="102" width="4.421875" style="5" bestFit="1" customWidth="1"/>
    <col min="103" max="105" width="3.57421875" style="5" bestFit="1" customWidth="1"/>
    <col min="106" max="106" width="4.421875" style="5" bestFit="1" customWidth="1"/>
    <col min="107" max="107" width="4.28125" style="5" bestFit="1" customWidth="1"/>
    <col min="108" max="108" width="3.140625" style="5" bestFit="1" customWidth="1"/>
    <col min="109" max="111" width="3.140625" style="5" customWidth="1"/>
    <col min="112" max="112" width="3.140625" style="5" bestFit="1" customWidth="1"/>
    <col min="113" max="113" width="3.140625" style="5" customWidth="1"/>
    <col min="114" max="114" width="4.28125" style="5" bestFit="1" customWidth="1"/>
    <col min="115" max="116" width="4.28125" style="5" customWidth="1"/>
    <col min="117" max="117" width="4.140625" style="5" customWidth="1"/>
    <col min="118" max="118" width="4.421875" style="5" bestFit="1" customWidth="1"/>
    <col min="119" max="121" width="4.421875" style="5" customWidth="1"/>
    <col min="122" max="122" width="4.140625" style="5" customWidth="1"/>
    <col min="123" max="125" width="4.28125" style="5" customWidth="1"/>
    <col min="126" max="126" width="4.421875" style="5" customWidth="1"/>
    <col min="127" max="129" width="4.8515625" style="5" customWidth="1"/>
    <col min="130" max="130" width="4.140625" style="5" customWidth="1"/>
    <col min="131" max="132" width="4.28125" style="5" customWidth="1"/>
    <col min="133" max="133" width="4.421875" style="5" customWidth="1"/>
    <col min="134" max="137" width="4.57421875" style="5" customWidth="1"/>
    <col min="138" max="219" width="4.7109375" style="5" customWidth="1"/>
    <col min="220" max="221" width="4.7109375" style="17" customWidth="1"/>
    <col min="222" max="241" width="4.7109375" style="5" customWidth="1"/>
    <col min="242" max="16384" width="3.7109375" style="5" customWidth="1"/>
  </cols>
  <sheetData>
    <row r="1" spans="1:241" ht="9">
      <c r="A1" s="64" t="s">
        <v>32</v>
      </c>
      <c r="B1" s="64"/>
      <c r="C1" s="64"/>
      <c r="D1" s="64"/>
      <c r="E1" s="17">
        <v>1</v>
      </c>
      <c r="F1" s="17">
        <v>2</v>
      </c>
      <c r="G1" s="17">
        <v>3</v>
      </c>
      <c r="H1" s="17">
        <v>4</v>
      </c>
      <c r="I1" s="17">
        <v>5</v>
      </c>
      <c r="J1" s="17">
        <v>6</v>
      </c>
      <c r="K1" s="17">
        <v>7</v>
      </c>
      <c r="L1" s="17">
        <v>8</v>
      </c>
      <c r="M1" s="17">
        <v>9</v>
      </c>
      <c r="N1" s="17">
        <v>10</v>
      </c>
      <c r="O1" s="17">
        <v>11</v>
      </c>
      <c r="P1" s="17">
        <v>12</v>
      </c>
      <c r="Q1" s="17">
        <v>13</v>
      </c>
      <c r="R1" s="17">
        <v>14</v>
      </c>
      <c r="S1" s="17">
        <v>15</v>
      </c>
      <c r="T1" s="17">
        <v>16</v>
      </c>
      <c r="U1" s="17">
        <v>17</v>
      </c>
      <c r="V1" s="17">
        <v>18</v>
      </c>
      <c r="W1" s="17">
        <v>19</v>
      </c>
      <c r="X1" s="17">
        <v>20</v>
      </c>
      <c r="Y1" s="17">
        <v>21</v>
      </c>
      <c r="Z1" s="17">
        <v>22</v>
      </c>
      <c r="AA1" s="17">
        <v>23</v>
      </c>
      <c r="AB1" s="17">
        <v>24</v>
      </c>
      <c r="AC1" s="17">
        <v>25</v>
      </c>
      <c r="AD1" s="17">
        <v>26</v>
      </c>
      <c r="AE1" s="17">
        <v>27</v>
      </c>
      <c r="AF1" s="17">
        <v>28</v>
      </c>
      <c r="AG1" s="17">
        <v>29</v>
      </c>
      <c r="AH1" s="17">
        <v>30</v>
      </c>
      <c r="AI1" s="17">
        <v>31</v>
      </c>
      <c r="AJ1" s="17">
        <v>32</v>
      </c>
      <c r="AK1" s="17">
        <v>33</v>
      </c>
      <c r="AL1" s="17"/>
      <c r="AM1" s="17"/>
      <c r="AN1" s="17"/>
      <c r="AO1" s="17"/>
      <c r="AP1" s="17"/>
      <c r="AQ1" s="17"/>
      <c r="AR1" s="17">
        <v>39</v>
      </c>
      <c r="AS1" s="17"/>
      <c r="AT1" s="17">
        <v>41</v>
      </c>
      <c r="AU1" s="17">
        <v>42</v>
      </c>
      <c r="AV1" s="17">
        <v>43</v>
      </c>
      <c r="AW1" s="17">
        <v>44</v>
      </c>
      <c r="AX1" s="17">
        <v>45</v>
      </c>
      <c r="AY1" s="17">
        <v>46</v>
      </c>
      <c r="AZ1" s="17">
        <v>47</v>
      </c>
      <c r="BA1" s="17">
        <v>48</v>
      </c>
      <c r="BB1" s="17">
        <v>49</v>
      </c>
      <c r="BC1" s="17">
        <v>50</v>
      </c>
      <c r="BD1" s="17">
        <v>51</v>
      </c>
      <c r="BE1" s="17">
        <v>52</v>
      </c>
      <c r="BF1" s="17">
        <v>53</v>
      </c>
      <c r="BG1" s="17">
        <v>54</v>
      </c>
      <c r="BH1" s="17">
        <v>55</v>
      </c>
      <c r="BI1" s="17">
        <v>56</v>
      </c>
      <c r="BJ1" s="17">
        <v>57</v>
      </c>
      <c r="BK1" s="17">
        <v>58</v>
      </c>
      <c r="BL1" s="17">
        <v>59</v>
      </c>
      <c r="BM1" s="17">
        <v>60</v>
      </c>
      <c r="BN1" s="17">
        <v>61</v>
      </c>
      <c r="BO1" s="17">
        <v>62</v>
      </c>
      <c r="BP1" s="17">
        <v>63</v>
      </c>
      <c r="BQ1" s="17">
        <v>64</v>
      </c>
      <c r="BR1" s="17">
        <v>65</v>
      </c>
      <c r="BS1" s="17">
        <v>66</v>
      </c>
      <c r="BT1" s="17">
        <v>67</v>
      </c>
      <c r="BU1" s="17">
        <v>68</v>
      </c>
      <c r="BV1" s="17">
        <v>69</v>
      </c>
      <c r="BW1" s="17">
        <v>70</v>
      </c>
      <c r="BX1" s="17">
        <v>71</v>
      </c>
      <c r="BY1" s="17">
        <v>72</v>
      </c>
      <c r="BZ1" s="17">
        <v>73</v>
      </c>
      <c r="CA1" s="17">
        <v>74</v>
      </c>
      <c r="CB1" s="17">
        <v>75</v>
      </c>
      <c r="CC1" s="17">
        <v>76</v>
      </c>
      <c r="CD1" s="17">
        <v>77</v>
      </c>
      <c r="CE1" s="17">
        <v>78</v>
      </c>
      <c r="CF1" s="17">
        <v>79</v>
      </c>
      <c r="CG1" s="17">
        <v>80</v>
      </c>
      <c r="CH1" s="17">
        <v>81</v>
      </c>
      <c r="CI1" s="17">
        <v>82</v>
      </c>
      <c r="CJ1" s="17">
        <v>83</v>
      </c>
      <c r="CK1" s="17">
        <v>84</v>
      </c>
      <c r="CL1" s="17">
        <v>85</v>
      </c>
      <c r="CM1" s="17">
        <v>86</v>
      </c>
      <c r="CN1" s="17">
        <v>87</v>
      </c>
      <c r="CO1" s="17">
        <v>88</v>
      </c>
      <c r="CP1" s="17">
        <v>89</v>
      </c>
      <c r="CQ1" s="17">
        <v>90</v>
      </c>
      <c r="CR1" s="17">
        <v>91</v>
      </c>
      <c r="CS1" s="17">
        <v>92</v>
      </c>
      <c r="CT1" s="17">
        <v>93</v>
      </c>
      <c r="CU1" s="17">
        <v>94</v>
      </c>
      <c r="CV1" s="17">
        <v>95</v>
      </c>
      <c r="CW1" s="17">
        <v>96</v>
      </c>
      <c r="CX1" s="17">
        <v>97</v>
      </c>
      <c r="CY1" s="17">
        <v>98</v>
      </c>
      <c r="CZ1" s="17">
        <v>99</v>
      </c>
      <c r="DA1" s="17">
        <v>100</v>
      </c>
      <c r="DB1" s="17">
        <v>101</v>
      </c>
      <c r="DC1" s="17">
        <v>102</v>
      </c>
      <c r="DD1" s="17">
        <v>103</v>
      </c>
      <c r="DE1" s="17">
        <v>104</v>
      </c>
      <c r="DF1" s="17">
        <v>105</v>
      </c>
      <c r="DG1" s="17">
        <v>106</v>
      </c>
      <c r="DH1" s="17">
        <v>107</v>
      </c>
      <c r="DI1" s="17">
        <v>108</v>
      </c>
      <c r="DJ1" s="17">
        <v>109</v>
      </c>
      <c r="DK1" s="17">
        <v>110</v>
      </c>
      <c r="DL1" s="17">
        <v>111</v>
      </c>
      <c r="DM1" s="17">
        <v>112</v>
      </c>
      <c r="DN1" s="17">
        <v>113</v>
      </c>
      <c r="DO1" s="17">
        <v>114</v>
      </c>
      <c r="DP1" s="17">
        <v>115</v>
      </c>
      <c r="DQ1" s="5">
        <v>116</v>
      </c>
      <c r="DR1" s="17">
        <v>117</v>
      </c>
      <c r="DS1" s="17">
        <v>118</v>
      </c>
      <c r="DT1" s="17">
        <v>119</v>
      </c>
      <c r="DU1" s="17">
        <v>120</v>
      </c>
      <c r="DV1" s="17">
        <v>121</v>
      </c>
      <c r="DW1" s="17">
        <v>122</v>
      </c>
      <c r="DX1" s="17">
        <v>123</v>
      </c>
      <c r="DY1" s="17">
        <v>124</v>
      </c>
      <c r="DZ1" s="17">
        <v>125</v>
      </c>
      <c r="EA1" s="17">
        <v>126</v>
      </c>
      <c r="EB1" s="17">
        <v>127</v>
      </c>
      <c r="EC1" s="17">
        <v>128</v>
      </c>
      <c r="ED1" s="17">
        <v>129</v>
      </c>
      <c r="EE1" s="17">
        <v>130</v>
      </c>
      <c r="EF1" s="17">
        <v>131</v>
      </c>
      <c r="EG1" s="17">
        <v>132</v>
      </c>
      <c r="EH1" s="17">
        <v>133</v>
      </c>
      <c r="EI1" s="17">
        <v>134</v>
      </c>
      <c r="EJ1" s="17">
        <v>135</v>
      </c>
      <c r="EK1" s="17">
        <v>136</v>
      </c>
      <c r="EL1" s="17" t="s">
        <v>369</v>
      </c>
      <c r="EM1" s="17" t="s">
        <v>370</v>
      </c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</row>
    <row r="2" spans="1:241" ht="9">
      <c r="A2" s="64" t="s">
        <v>30</v>
      </c>
      <c r="B2" s="64"/>
      <c r="C2" s="64"/>
      <c r="D2" s="64"/>
      <c r="E2" s="40">
        <v>2</v>
      </c>
      <c r="F2" s="40">
        <f>CEILING(F3/10,1)</f>
        <v>1</v>
      </c>
      <c r="G2" s="40">
        <f>CEILING(G3/10,1)</f>
        <v>2</v>
      </c>
      <c r="H2" s="40">
        <v>3</v>
      </c>
      <c r="I2" s="40">
        <v>3</v>
      </c>
      <c r="J2" s="40">
        <v>6</v>
      </c>
      <c r="K2" s="40">
        <f>CEILING(K3/10,1)</f>
        <v>2</v>
      </c>
      <c r="L2" s="40">
        <v>10</v>
      </c>
      <c r="M2" s="40">
        <f>CEILING(M3/10,1)*2</f>
        <v>2</v>
      </c>
      <c r="N2" s="40">
        <v>2</v>
      </c>
      <c r="O2" s="40">
        <f>CEILING(O3/10,1)</f>
        <v>3</v>
      </c>
      <c r="P2" s="40">
        <f>CEILING(P3/10,1)</f>
        <v>5</v>
      </c>
      <c r="Q2" s="40">
        <f>CEILING(Q3/10,1)</f>
        <v>3</v>
      </c>
      <c r="R2" s="40">
        <f>CEILING(R3/10,1)</f>
        <v>1</v>
      </c>
      <c r="S2" s="40">
        <f>CEILING(S3/10,1)</f>
        <v>3</v>
      </c>
      <c r="T2" s="40">
        <f aca="true" t="shared" si="0" ref="T2:DV2">CEILING(T3/10,1)</f>
        <v>3</v>
      </c>
      <c r="U2" s="40">
        <f t="shared" si="0"/>
        <v>2</v>
      </c>
      <c r="V2" s="40">
        <f t="shared" si="0"/>
        <v>1</v>
      </c>
      <c r="W2" s="40">
        <f t="shared" si="0"/>
        <v>3</v>
      </c>
      <c r="X2" s="40">
        <f t="shared" si="0"/>
        <v>5</v>
      </c>
      <c r="Y2" s="40">
        <f t="shared" si="0"/>
        <v>1</v>
      </c>
      <c r="Z2" s="40">
        <f t="shared" si="0"/>
        <v>1</v>
      </c>
      <c r="AA2" s="58">
        <f t="shared" si="0"/>
        <v>2</v>
      </c>
      <c r="AB2" s="58">
        <v>2</v>
      </c>
      <c r="AC2" s="40">
        <f t="shared" si="0"/>
        <v>3</v>
      </c>
      <c r="AD2" s="40">
        <f t="shared" si="0"/>
        <v>3</v>
      </c>
      <c r="AE2" s="40">
        <f t="shared" si="0"/>
        <v>3</v>
      </c>
      <c r="AF2" s="40">
        <f t="shared" si="0"/>
        <v>3</v>
      </c>
      <c r="AG2" s="40">
        <f>CEILING(AG3/10,1)</f>
        <v>2</v>
      </c>
      <c r="AH2" s="40">
        <f t="shared" si="0"/>
        <v>1</v>
      </c>
      <c r="AI2" s="40">
        <f t="shared" si="0"/>
        <v>1</v>
      </c>
      <c r="AJ2" s="40">
        <f t="shared" si="0"/>
        <v>1</v>
      </c>
      <c r="AK2" s="40">
        <f t="shared" si="0"/>
        <v>1</v>
      </c>
      <c r="AL2" s="40">
        <f t="shared" si="0"/>
        <v>1</v>
      </c>
      <c r="AM2" s="40">
        <f t="shared" si="0"/>
        <v>1</v>
      </c>
      <c r="AN2" s="40">
        <v>10</v>
      </c>
      <c r="AO2" s="40">
        <f t="shared" si="0"/>
        <v>5</v>
      </c>
      <c r="AP2" s="40">
        <f t="shared" si="0"/>
        <v>3</v>
      </c>
      <c r="AQ2" s="40">
        <f t="shared" si="0"/>
        <v>2</v>
      </c>
      <c r="AR2" s="40">
        <v>10</v>
      </c>
      <c r="AS2" s="40">
        <v>1</v>
      </c>
      <c r="AT2" s="40">
        <v>1</v>
      </c>
      <c r="AU2" s="40">
        <f t="shared" si="0"/>
        <v>1</v>
      </c>
      <c r="AV2" s="40">
        <f t="shared" si="0"/>
        <v>2</v>
      </c>
      <c r="AW2" s="40">
        <f>CEILING(AW3/10,1)</f>
        <v>2</v>
      </c>
      <c r="AX2" s="40">
        <f>CEILING(AX3/10,1)</f>
        <v>1</v>
      </c>
      <c r="AY2" s="40">
        <f>CEILING(AY3/10,1)</f>
        <v>2</v>
      </c>
      <c r="AZ2" s="40">
        <f t="shared" si="0"/>
        <v>3</v>
      </c>
      <c r="BA2" s="40">
        <f t="shared" si="0"/>
        <v>3</v>
      </c>
      <c r="BB2" s="40">
        <f t="shared" si="0"/>
        <v>1</v>
      </c>
      <c r="BC2" s="40">
        <f t="shared" si="0"/>
        <v>1</v>
      </c>
      <c r="BD2" s="40">
        <f t="shared" si="0"/>
        <v>1</v>
      </c>
      <c r="BE2" s="40">
        <f t="shared" si="0"/>
        <v>5</v>
      </c>
      <c r="BF2" s="40">
        <f t="shared" si="0"/>
        <v>5</v>
      </c>
      <c r="BG2" s="40">
        <f t="shared" si="0"/>
        <v>2</v>
      </c>
      <c r="BH2" s="40">
        <f t="shared" si="0"/>
        <v>1</v>
      </c>
      <c r="BI2" s="40">
        <f t="shared" si="0"/>
        <v>1</v>
      </c>
      <c r="BJ2" s="40">
        <f t="shared" si="0"/>
        <v>2</v>
      </c>
      <c r="BK2" s="40">
        <f t="shared" si="0"/>
        <v>4</v>
      </c>
      <c r="BL2" s="40">
        <f t="shared" si="0"/>
        <v>2</v>
      </c>
      <c r="BM2" s="40">
        <f t="shared" si="0"/>
        <v>1</v>
      </c>
      <c r="BN2" s="40">
        <f t="shared" si="0"/>
        <v>1</v>
      </c>
      <c r="BO2" s="40">
        <f t="shared" si="0"/>
        <v>1</v>
      </c>
      <c r="BP2" s="40">
        <f t="shared" si="0"/>
        <v>3</v>
      </c>
      <c r="BQ2" s="40">
        <f t="shared" si="0"/>
        <v>2</v>
      </c>
      <c r="BR2" s="40">
        <f t="shared" si="0"/>
        <v>1</v>
      </c>
      <c r="BS2" s="40">
        <f t="shared" si="0"/>
        <v>1</v>
      </c>
      <c r="BT2" s="40">
        <f t="shared" si="0"/>
        <v>1</v>
      </c>
      <c r="BU2" s="40">
        <f t="shared" si="0"/>
        <v>1</v>
      </c>
      <c r="BV2" s="40">
        <f t="shared" si="0"/>
        <v>3</v>
      </c>
      <c r="BW2" s="40">
        <f t="shared" si="0"/>
        <v>2</v>
      </c>
      <c r="BX2" s="40">
        <f t="shared" si="0"/>
        <v>1</v>
      </c>
      <c r="BY2" s="40">
        <f t="shared" si="0"/>
        <v>1</v>
      </c>
      <c r="BZ2" s="40">
        <f t="shared" si="0"/>
        <v>1</v>
      </c>
      <c r="CA2" s="40">
        <f t="shared" si="0"/>
        <v>1</v>
      </c>
      <c r="CB2" s="40">
        <f t="shared" si="0"/>
        <v>2</v>
      </c>
      <c r="CC2" s="40">
        <f t="shared" si="0"/>
        <v>2</v>
      </c>
      <c r="CD2" s="40">
        <f t="shared" si="0"/>
        <v>3</v>
      </c>
      <c r="CE2" s="40">
        <f t="shared" si="0"/>
        <v>1</v>
      </c>
      <c r="CF2" s="40">
        <f t="shared" si="0"/>
        <v>1</v>
      </c>
      <c r="CG2" s="40">
        <f t="shared" si="0"/>
        <v>2</v>
      </c>
      <c r="CH2" s="40">
        <f t="shared" si="0"/>
        <v>1</v>
      </c>
      <c r="CI2" s="40">
        <f t="shared" si="0"/>
        <v>2</v>
      </c>
      <c r="CJ2" s="40">
        <f t="shared" si="0"/>
        <v>2</v>
      </c>
      <c r="CK2" s="40">
        <f t="shared" si="0"/>
        <v>1</v>
      </c>
      <c r="CL2" s="40">
        <f t="shared" si="0"/>
        <v>1</v>
      </c>
      <c r="CM2" s="40">
        <f t="shared" si="0"/>
        <v>1</v>
      </c>
      <c r="CN2" s="40">
        <f>CEILING(CN3/10,1)</f>
        <v>1</v>
      </c>
      <c r="CO2" s="40">
        <f t="shared" si="0"/>
        <v>1</v>
      </c>
      <c r="CP2" s="40">
        <f t="shared" si="0"/>
        <v>1</v>
      </c>
      <c r="CQ2" s="40">
        <f t="shared" si="0"/>
        <v>1</v>
      </c>
      <c r="CR2" s="40">
        <f t="shared" si="0"/>
        <v>1</v>
      </c>
      <c r="CS2" s="40">
        <f t="shared" si="0"/>
        <v>3</v>
      </c>
      <c r="CT2" s="40">
        <f t="shared" si="0"/>
        <v>1</v>
      </c>
      <c r="CU2" s="40">
        <f t="shared" si="0"/>
        <v>2</v>
      </c>
      <c r="CV2" s="40">
        <f t="shared" si="0"/>
        <v>1</v>
      </c>
      <c r="CW2" s="40">
        <f t="shared" si="0"/>
        <v>2</v>
      </c>
      <c r="CX2" s="40">
        <f t="shared" si="0"/>
        <v>1</v>
      </c>
      <c r="CY2" s="40">
        <f t="shared" si="0"/>
        <v>1</v>
      </c>
      <c r="CZ2" s="40">
        <f t="shared" si="0"/>
        <v>1</v>
      </c>
      <c r="DA2" s="40">
        <f t="shared" si="0"/>
        <v>2</v>
      </c>
      <c r="DB2" s="40">
        <f t="shared" si="0"/>
        <v>1</v>
      </c>
      <c r="DC2" s="40">
        <f t="shared" si="0"/>
        <v>4</v>
      </c>
      <c r="DD2" s="40">
        <f t="shared" si="0"/>
        <v>2</v>
      </c>
      <c r="DE2" s="40">
        <f t="shared" si="0"/>
        <v>1</v>
      </c>
      <c r="DF2" s="40">
        <f t="shared" si="0"/>
        <v>1</v>
      </c>
      <c r="DG2" s="40">
        <f t="shared" si="0"/>
        <v>1</v>
      </c>
      <c r="DH2" s="40">
        <f t="shared" si="0"/>
        <v>1</v>
      </c>
      <c r="DI2" s="40">
        <f t="shared" si="0"/>
        <v>1</v>
      </c>
      <c r="DJ2" s="40">
        <f t="shared" si="0"/>
        <v>1</v>
      </c>
      <c r="DK2" s="40">
        <f t="shared" si="0"/>
        <v>1</v>
      </c>
      <c r="DL2" s="40">
        <f t="shared" si="0"/>
        <v>1</v>
      </c>
      <c r="DM2" s="40">
        <f t="shared" si="0"/>
        <v>1</v>
      </c>
      <c r="DN2" s="40">
        <f t="shared" si="0"/>
        <v>3</v>
      </c>
      <c r="DO2" s="40">
        <f t="shared" si="0"/>
        <v>1</v>
      </c>
      <c r="DP2" s="40">
        <f t="shared" si="0"/>
        <v>1</v>
      </c>
      <c r="DQ2" s="40">
        <f t="shared" si="0"/>
        <v>1</v>
      </c>
      <c r="DR2" s="40">
        <f t="shared" si="0"/>
        <v>1</v>
      </c>
      <c r="DS2" s="40">
        <f t="shared" si="0"/>
        <v>1</v>
      </c>
      <c r="DT2" s="40">
        <f t="shared" si="0"/>
        <v>3</v>
      </c>
      <c r="DU2" s="40">
        <f t="shared" si="0"/>
        <v>1</v>
      </c>
      <c r="DV2" s="40">
        <f t="shared" si="0"/>
        <v>1</v>
      </c>
      <c r="DW2" s="40">
        <f aca="true" t="shared" si="1" ref="DW2:GT2">CEILING(DW3/10,1)</f>
        <v>1</v>
      </c>
      <c r="DX2" s="40">
        <f t="shared" si="1"/>
        <v>1</v>
      </c>
      <c r="DY2" s="40">
        <f t="shared" si="1"/>
        <v>2</v>
      </c>
      <c r="DZ2" s="40">
        <f t="shared" si="1"/>
        <v>2</v>
      </c>
      <c r="EA2" s="40">
        <f t="shared" si="1"/>
        <v>1</v>
      </c>
      <c r="EB2" s="40">
        <f t="shared" si="1"/>
        <v>1</v>
      </c>
      <c r="EC2" s="40">
        <f t="shared" si="1"/>
        <v>1</v>
      </c>
      <c r="ED2" s="40">
        <f t="shared" si="1"/>
        <v>1</v>
      </c>
      <c r="EE2" s="40">
        <f t="shared" si="1"/>
        <v>2</v>
      </c>
      <c r="EF2" s="40">
        <f t="shared" si="1"/>
        <v>1</v>
      </c>
      <c r="EG2" s="40">
        <f t="shared" si="1"/>
        <v>2</v>
      </c>
      <c r="EH2" s="40">
        <f t="shared" si="1"/>
        <v>3</v>
      </c>
      <c r="EI2" s="40">
        <f t="shared" si="1"/>
        <v>1</v>
      </c>
      <c r="EJ2" s="40">
        <f t="shared" si="1"/>
        <v>1</v>
      </c>
      <c r="EK2" s="40">
        <f t="shared" si="1"/>
        <v>1</v>
      </c>
      <c r="EL2" s="40">
        <f t="shared" si="1"/>
        <v>1</v>
      </c>
      <c r="EM2" s="40">
        <f t="shared" si="1"/>
        <v>1</v>
      </c>
      <c r="EN2" s="40">
        <f t="shared" si="1"/>
        <v>1</v>
      </c>
      <c r="EO2" s="40">
        <f t="shared" si="1"/>
        <v>2</v>
      </c>
      <c r="EP2" s="40">
        <f t="shared" si="1"/>
        <v>1</v>
      </c>
      <c r="EQ2" s="40">
        <f t="shared" si="1"/>
        <v>1</v>
      </c>
      <c r="ER2" s="40">
        <f t="shared" si="1"/>
        <v>1</v>
      </c>
      <c r="ES2" s="40">
        <f t="shared" si="1"/>
        <v>1</v>
      </c>
      <c r="ET2" s="40">
        <f t="shared" si="1"/>
        <v>3</v>
      </c>
      <c r="EU2" s="40">
        <f t="shared" si="1"/>
        <v>1</v>
      </c>
      <c r="EV2" s="40">
        <f t="shared" si="1"/>
        <v>1</v>
      </c>
      <c r="EW2" s="40">
        <f t="shared" si="1"/>
        <v>1</v>
      </c>
      <c r="EX2" s="40">
        <f t="shared" si="1"/>
        <v>1</v>
      </c>
      <c r="EY2" s="40">
        <f t="shared" si="1"/>
        <v>2</v>
      </c>
      <c r="EZ2" s="40">
        <f t="shared" si="1"/>
        <v>1</v>
      </c>
      <c r="FA2" s="40">
        <f t="shared" si="1"/>
        <v>1</v>
      </c>
      <c r="FB2" s="40">
        <f t="shared" si="1"/>
        <v>1</v>
      </c>
      <c r="FC2" s="40">
        <f t="shared" si="1"/>
        <v>2</v>
      </c>
      <c r="FD2" s="40">
        <f t="shared" si="1"/>
        <v>3</v>
      </c>
      <c r="FE2" s="40">
        <f t="shared" si="1"/>
        <v>1</v>
      </c>
      <c r="FF2" s="40">
        <f t="shared" si="1"/>
        <v>3</v>
      </c>
      <c r="FG2" s="40">
        <f t="shared" si="1"/>
        <v>1</v>
      </c>
      <c r="FH2" s="40">
        <f t="shared" si="1"/>
        <v>2</v>
      </c>
      <c r="FI2" s="40">
        <f t="shared" si="1"/>
        <v>1</v>
      </c>
      <c r="FJ2" s="40">
        <f t="shared" si="1"/>
        <v>1</v>
      </c>
      <c r="FK2" s="40">
        <f t="shared" si="1"/>
        <v>1</v>
      </c>
      <c r="FL2" s="40">
        <f t="shared" si="1"/>
        <v>1</v>
      </c>
      <c r="FM2" s="40">
        <f t="shared" si="1"/>
        <v>1</v>
      </c>
      <c r="FN2" s="40">
        <f t="shared" si="1"/>
        <v>1</v>
      </c>
      <c r="FO2" s="40">
        <f t="shared" si="1"/>
        <v>3</v>
      </c>
      <c r="FP2" s="40">
        <f t="shared" si="1"/>
        <v>1</v>
      </c>
      <c r="FQ2" s="40">
        <f t="shared" si="1"/>
        <v>2</v>
      </c>
      <c r="FR2" s="40">
        <f t="shared" si="1"/>
        <v>5</v>
      </c>
      <c r="FS2" s="40">
        <v>6</v>
      </c>
      <c r="FT2" s="40">
        <f t="shared" si="1"/>
        <v>1</v>
      </c>
      <c r="FU2" s="40">
        <f t="shared" si="1"/>
        <v>5</v>
      </c>
      <c r="FV2" s="40">
        <f t="shared" si="1"/>
        <v>2</v>
      </c>
      <c r="FW2" s="40">
        <f t="shared" si="1"/>
        <v>3</v>
      </c>
      <c r="FX2" s="40">
        <f t="shared" si="1"/>
        <v>1</v>
      </c>
      <c r="FY2" s="40">
        <f t="shared" si="1"/>
        <v>5</v>
      </c>
      <c r="FZ2" s="40">
        <f t="shared" si="1"/>
        <v>3</v>
      </c>
      <c r="GA2" s="40">
        <f t="shared" si="1"/>
        <v>3</v>
      </c>
      <c r="GB2" s="40">
        <f t="shared" si="1"/>
        <v>5</v>
      </c>
      <c r="GC2" s="40">
        <f t="shared" si="1"/>
        <v>5</v>
      </c>
      <c r="GD2" s="40">
        <f t="shared" si="1"/>
        <v>5</v>
      </c>
      <c r="GE2" s="40">
        <f t="shared" si="1"/>
        <v>1</v>
      </c>
      <c r="GF2" s="40">
        <f t="shared" si="1"/>
        <v>3</v>
      </c>
      <c r="GG2" s="40">
        <f t="shared" si="1"/>
        <v>1</v>
      </c>
      <c r="GH2" s="40">
        <f t="shared" si="1"/>
        <v>1</v>
      </c>
      <c r="GI2" s="40">
        <f t="shared" si="1"/>
        <v>3</v>
      </c>
      <c r="GJ2" s="40">
        <f t="shared" si="1"/>
        <v>3</v>
      </c>
      <c r="GK2" s="40">
        <f t="shared" si="1"/>
        <v>2</v>
      </c>
      <c r="GL2" s="40">
        <f t="shared" si="1"/>
        <v>1</v>
      </c>
      <c r="GM2" s="40">
        <f t="shared" si="1"/>
        <v>1</v>
      </c>
      <c r="GN2" s="40">
        <f t="shared" si="1"/>
        <v>3</v>
      </c>
      <c r="GO2" s="40">
        <f t="shared" si="1"/>
        <v>1</v>
      </c>
      <c r="GP2" s="40">
        <f t="shared" si="1"/>
        <v>3</v>
      </c>
      <c r="GQ2" s="40">
        <f t="shared" si="1"/>
        <v>5</v>
      </c>
      <c r="GR2" s="40">
        <f t="shared" si="1"/>
        <v>3</v>
      </c>
      <c r="GS2" s="40">
        <v>10</v>
      </c>
      <c r="GT2" s="40">
        <f t="shared" si="1"/>
        <v>3</v>
      </c>
      <c r="GU2" s="40">
        <v>1</v>
      </c>
      <c r="GV2" s="40">
        <f>CEILING(GV3/10,1)</f>
        <v>3</v>
      </c>
      <c r="GW2" s="40">
        <f>CEILING(GW3/10,1)</f>
        <v>1</v>
      </c>
      <c r="GX2" s="40">
        <f>CEILING(GX3/10,1)</f>
        <v>1</v>
      </c>
      <c r="GY2" s="40">
        <f>CEILING(GY3/10,1)</f>
        <v>1</v>
      </c>
      <c r="GZ2" s="40">
        <f>CEILING(GZ3/10,1)</f>
        <v>3</v>
      </c>
      <c r="HA2" s="40">
        <f aca="true" t="shared" si="2" ref="HA2:IC2">CEILING(HA3/10,1)</f>
        <v>5</v>
      </c>
      <c r="HB2" s="40">
        <f t="shared" si="2"/>
        <v>1</v>
      </c>
      <c r="HC2" s="40">
        <v>10</v>
      </c>
      <c r="HD2" s="40">
        <v>10</v>
      </c>
      <c r="HE2" s="40">
        <f t="shared" si="2"/>
        <v>1</v>
      </c>
      <c r="HF2" s="40">
        <f t="shared" si="2"/>
        <v>1</v>
      </c>
      <c r="HG2" s="40">
        <f t="shared" si="2"/>
        <v>1</v>
      </c>
      <c r="HH2" s="40">
        <f t="shared" si="2"/>
        <v>1</v>
      </c>
      <c r="HI2" s="40">
        <f t="shared" si="2"/>
        <v>1</v>
      </c>
      <c r="HJ2" s="40">
        <f t="shared" si="2"/>
        <v>1</v>
      </c>
      <c r="HK2" s="40">
        <v>2</v>
      </c>
      <c r="HL2" s="58">
        <f t="shared" si="2"/>
        <v>5</v>
      </c>
      <c r="HM2" s="58">
        <f t="shared" si="2"/>
        <v>2</v>
      </c>
      <c r="HN2" s="40">
        <f t="shared" si="2"/>
        <v>5</v>
      </c>
      <c r="HO2" s="40">
        <f t="shared" si="2"/>
        <v>3</v>
      </c>
      <c r="HP2" s="40">
        <f t="shared" si="2"/>
        <v>1</v>
      </c>
      <c r="HQ2" s="40">
        <f t="shared" si="2"/>
        <v>1</v>
      </c>
      <c r="HR2" s="40">
        <f t="shared" si="2"/>
        <v>0</v>
      </c>
      <c r="HS2" s="40">
        <f t="shared" si="2"/>
        <v>0</v>
      </c>
      <c r="HT2" s="40">
        <f t="shared" si="2"/>
        <v>0</v>
      </c>
      <c r="HU2" s="40">
        <f t="shared" si="2"/>
        <v>0</v>
      </c>
      <c r="HV2" s="40">
        <f t="shared" si="2"/>
        <v>0</v>
      </c>
      <c r="HW2" s="40">
        <f t="shared" si="2"/>
        <v>0</v>
      </c>
      <c r="HX2" s="40">
        <f t="shared" si="2"/>
        <v>0</v>
      </c>
      <c r="HY2" s="40">
        <f t="shared" si="2"/>
        <v>0</v>
      </c>
      <c r="HZ2" s="40">
        <f t="shared" si="2"/>
        <v>0</v>
      </c>
      <c r="IA2" s="40">
        <f t="shared" si="2"/>
        <v>0</v>
      </c>
      <c r="IB2" s="40">
        <f t="shared" si="2"/>
        <v>0</v>
      </c>
      <c r="IC2" s="40">
        <f t="shared" si="2"/>
        <v>0</v>
      </c>
      <c r="ID2" s="40">
        <f>CEILING(ID3/10,1)</f>
        <v>0</v>
      </c>
      <c r="IE2" s="40">
        <f>CEILING(IE3/10,1)</f>
        <v>0</v>
      </c>
      <c r="IF2" s="40">
        <f>CEILING(IF3/10,1)</f>
        <v>0</v>
      </c>
      <c r="IG2" s="40">
        <f>CEILING(IG3/10,1)</f>
        <v>0</v>
      </c>
    </row>
    <row r="3" spans="1:241" ht="9">
      <c r="A3" s="64" t="s">
        <v>31</v>
      </c>
      <c r="B3" s="64"/>
      <c r="C3" s="64"/>
      <c r="D3" s="64"/>
      <c r="E3" s="18">
        <v>10</v>
      </c>
      <c r="F3" s="18">
        <v>10</v>
      </c>
      <c r="G3" s="18">
        <v>18</v>
      </c>
      <c r="H3" s="18">
        <v>21.1</v>
      </c>
      <c r="I3" s="18">
        <v>21.1</v>
      </c>
      <c r="J3" s="18">
        <v>21.1</v>
      </c>
      <c r="K3" s="18">
        <v>13</v>
      </c>
      <c r="L3" s="18">
        <v>42.2</v>
      </c>
      <c r="M3" s="18">
        <v>10</v>
      </c>
      <c r="N3" s="18">
        <v>13</v>
      </c>
      <c r="O3" s="18">
        <v>21.1</v>
      </c>
      <c r="P3" s="18">
        <v>42.2</v>
      </c>
      <c r="Q3" s="18">
        <v>21.1</v>
      </c>
      <c r="R3" s="18">
        <v>10</v>
      </c>
      <c r="S3" s="18">
        <v>21.1</v>
      </c>
      <c r="T3" s="18">
        <v>21.1</v>
      </c>
      <c r="U3" s="18">
        <v>20</v>
      </c>
      <c r="V3" s="18">
        <v>7.2</v>
      </c>
      <c r="W3" s="18">
        <v>21.1</v>
      </c>
      <c r="X3" s="18">
        <v>42.2</v>
      </c>
      <c r="Y3" s="18">
        <v>8</v>
      </c>
      <c r="Z3" s="18">
        <v>10</v>
      </c>
      <c r="AA3" s="18">
        <v>11</v>
      </c>
      <c r="AB3" s="18">
        <v>0</v>
      </c>
      <c r="AC3" s="18">
        <v>21.1</v>
      </c>
      <c r="AD3" s="18">
        <v>21.1</v>
      </c>
      <c r="AE3" s="18">
        <v>21.1</v>
      </c>
      <c r="AF3" s="18">
        <v>21.1</v>
      </c>
      <c r="AG3" s="18">
        <v>12</v>
      </c>
      <c r="AH3" s="18">
        <v>5</v>
      </c>
      <c r="AI3" s="18">
        <v>6.3</v>
      </c>
      <c r="AJ3" s="18">
        <v>10</v>
      </c>
      <c r="AK3" s="18">
        <v>7</v>
      </c>
      <c r="AL3" s="18">
        <v>10</v>
      </c>
      <c r="AM3" s="18">
        <v>8.5</v>
      </c>
      <c r="AN3" s="18">
        <v>42.2</v>
      </c>
      <c r="AO3" s="18">
        <v>42.2</v>
      </c>
      <c r="AP3" s="18">
        <v>21.1</v>
      </c>
      <c r="AQ3" s="18">
        <v>11</v>
      </c>
      <c r="AR3" s="18">
        <v>42.2</v>
      </c>
      <c r="AS3" s="18">
        <v>0</v>
      </c>
      <c r="AT3" s="18">
        <v>0</v>
      </c>
      <c r="AU3" s="18">
        <v>7.3</v>
      </c>
      <c r="AV3" s="18">
        <v>12</v>
      </c>
      <c r="AW3" s="18">
        <v>14.3</v>
      </c>
      <c r="AX3" s="18">
        <v>8.7</v>
      </c>
      <c r="AY3" s="18">
        <v>15</v>
      </c>
      <c r="AZ3" s="18">
        <v>21.1</v>
      </c>
      <c r="BA3" s="18">
        <v>21.1</v>
      </c>
      <c r="BB3" s="18">
        <v>10</v>
      </c>
      <c r="BC3" s="18">
        <v>6.5</v>
      </c>
      <c r="BD3" s="18">
        <v>10</v>
      </c>
      <c r="BE3" s="18">
        <v>42.2</v>
      </c>
      <c r="BF3" s="18">
        <v>42.2</v>
      </c>
      <c r="BG3" s="18">
        <v>12</v>
      </c>
      <c r="BH3" s="18">
        <v>7.5</v>
      </c>
      <c r="BI3" s="18">
        <v>7</v>
      </c>
      <c r="BJ3" s="18">
        <v>13.5</v>
      </c>
      <c r="BK3" s="18">
        <v>39</v>
      </c>
      <c r="BL3" s="18">
        <v>18</v>
      </c>
      <c r="BM3" s="18">
        <v>5</v>
      </c>
      <c r="BN3" s="18">
        <v>6</v>
      </c>
      <c r="BO3" s="18">
        <v>4.6</v>
      </c>
      <c r="BP3" s="18">
        <v>21.1</v>
      </c>
      <c r="BQ3" s="18">
        <v>11.5</v>
      </c>
      <c r="BR3" s="18">
        <v>9</v>
      </c>
      <c r="BS3" s="18">
        <v>6.5</v>
      </c>
      <c r="BT3" s="18">
        <v>5</v>
      </c>
      <c r="BU3" s="18">
        <v>10</v>
      </c>
      <c r="BV3" s="18">
        <v>21.1</v>
      </c>
      <c r="BW3" s="18">
        <v>17</v>
      </c>
      <c r="BX3" s="18">
        <v>10</v>
      </c>
      <c r="BY3" s="18">
        <v>9</v>
      </c>
      <c r="BZ3" s="18">
        <v>6</v>
      </c>
      <c r="CA3" s="18">
        <v>10</v>
      </c>
      <c r="CB3" s="18">
        <v>12</v>
      </c>
      <c r="CC3" s="18">
        <v>12</v>
      </c>
      <c r="CD3" s="18">
        <v>21.1</v>
      </c>
      <c r="CE3" s="18">
        <v>10</v>
      </c>
      <c r="CF3" s="18">
        <v>5.3</v>
      </c>
      <c r="CG3" s="18">
        <v>12.2</v>
      </c>
      <c r="CH3" s="18">
        <v>6.5</v>
      </c>
      <c r="CI3" s="18">
        <v>10.3</v>
      </c>
      <c r="CJ3" s="18">
        <v>12</v>
      </c>
      <c r="CK3" s="18">
        <v>6</v>
      </c>
      <c r="CL3" s="18">
        <v>5</v>
      </c>
      <c r="CM3" s="18">
        <v>9</v>
      </c>
      <c r="CN3" s="18">
        <v>7</v>
      </c>
      <c r="CO3" s="18">
        <v>4.6</v>
      </c>
      <c r="CP3" s="18">
        <v>9</v>
      </c>
      <c r="CQ3" s="18">
        <v>6</v>
      </c>
      <c r="CR3" s="18">
        <v>8</v>
      </c>
      <c r="CS3" s="18">
        <v>30</v>
      </c>
      <c r="CT3" s="18">
        <v>7.2</v>
      </c>
      <c r="CU3" s="18">
        <v>12</v>
      </c>
      <c r="CV3" s="18">
        <v>6</v>
      </c>
      <c r="CW3" s="18">
        <v>11</v>
      </c>
      <c r="CX3" s="18">
        <v>9.1</v>
      </c>
      <c r="CY3" s="18">
        <v>6.1</v>
      </c>
      <c r="CZ3" s="18">
        <v>7</v>
      </c>
      <c r="DA3" s="18">
        <v>11</v>
      </c>
      <c r="DB3" s="18">
        <v>8.3</v>
      </c>
      <c r="DC3" s="18">
        <v>36</v>
      </c>
      <c r="DD3" s="18">
        <v>11</v>
      </c>
      <c r="DE3" s="18">
        <v>8</v>
      </c>
      <c r="DF3" s="18">
        <v>4.3</v>
      </c>
      <c r="DG3" s="18">
        <v>5.2</v>
      </c>
      <c r="DH3" s="18">
        <v>6</v>
      </c>
      <c r="DI3" s="18">
        <v>6.9</v>
      </c>
      <c r="DJ3" s="18">
        <v>8.5</v>
      </c>
      <c r="DK3" s="18">
        <v>3.2</v>
      </c>
      <c r="DL3" s="18">
        <v>4.3</v>
      </c>
      <c r="DM3" s="18">
        <v>5.25</v>
      </c>
      <c r="DN3" s="18">
        <v>22.5</v>
      </c>
      <c r="DO3" s="18">
        <v>9</v>
      </c>
      <c r="DP3" s="18">
        <v>6.7</v>
      </c>
      <c r="DQ3" s="9">
        <v>7.5</v>
      </c>
      <c r="DR3" s="18">
        <v>7</v>
      </c>
      <c r="DS3" s="18">
        <v>7.7</v>
      </c>
      <c r="DT3" s="18">
        <v>21.1</v>
      </c>
      <c r="DU3" s="18">
        <v>5.7</v>
      </c>
      <c r="DV3" s="18">
        <v>8</v>
      </c>
      <c r="DW3" s="18">
        <v>5.4</v>
      </c>
      <c r="DX3" s="18">
        <v>6.7</v>
      </c>
      <c r="DY3" s="18">
        <v>15</v>
      </c>
      <c r="DZ3" s="18">
        <v>10.5</v>
      </c>
      <c r="EA3" s="18">
        <v>6.8</v>
      </c>
      <c r="EB3" s="18">
        <v>6</v>
      </c>
      <c r="EC3" s="18">
        <v>7</v>
      </c>
      <c r="ED3" s="18">
        <v>5.8</v>
      </c>
      <c r="EE3" s="18">
        <v>19</v>
      </c>
      <c r="EF3" s="18">
        <v>7.3</v>
      </c>
      <c r="EG3" s="18">
        <v>18</v>
      </c>
      <c r="EH3" s="18">
        <v>25</v>
      </c>
      <c r="EI3" s="18">
        <v>8.3</v>
      </c>
      <c r="EJ3" s="18">
        <v>4.4</v>
      </c>
      <c r="EK3" s="18">
        <v>7.2</v>
      </c>
      <c r="EL3" s="18">
        <v>7.2</v>
      </c>
      <c r="EM3" s="18">
        <v>5</v>
      </c>
      <c r="EN3" s="18">
        <v>9.5</v>
      </c>
      <c r="EO3" s="18">
        <v>12</v>
      </c>
      <c r="EP3" s="18">
        <v>10</v>
      </c>
      <c r="EQ3" s="18">
        <v>6</v>
      </c>
      <c r="ER3" s="18">
        <v>6.3</v>
      </c>
      <c r="ES3" s="18">
        <v>7</v>
      </c>
      <c r="ET3" s="18">
        <v>26</v>
      </c>
      <c r="EU3" s="18">
        <v>6.5</v>
      </c>
      <c r="EV3" s="18">
        <v>5.4</v>
      </c>
      <c r="EW3" s="18">
        <v>6.3</v>
      </c>
      <c r="EX3" s="18">
        <v>5.7</v>
      </c>
      <c r="EY3" s="18">
        <v>11</v>
      </c>
      <c r="EZ3" s="18">
        <v>6</v>
      </c>
      <c r="FA3" s="18">
        <v>7</v>
      </c>
      <c r="FB3" s="18">
        <v>6</v>
      </c>
      <c r="FC3" s="18">
        <v>12</v>
      </c>
      <c r="FD3" s="18">
        <v>21.1</v>
      </c>
      <c r="FE3" s="18">
        <v>10</v>
      </c>
      <c r="FF3" s="18">
        <v>21.1</v>
      </c>
      <c r="FG3" s="18">
        <v>5</v>
      </c>
      <c r="FH3" s="18">
        <v>12</v>
      </c>
      <c r="FI3" s="18">
        <v>10</v>
      </c>
      <c r="FJ3" s="18">
        <v>8</v>
      </c>
      <c r="FK3" s="18">
        <v>5</v>
      </c>
      <c r="FL3" s="18">
        <v>8</v>
      </c>
      <c r="FM3" s="18">
        <v>10</v>
      </c>
      <c r="FN3" s="18">
        <v>10</v>
      </c>
      <c r="FO3" s="18">
        <v>21.1</v>
      </c>
      <c r="FP3" s="18">
        <v>10</v>
      </c>
      <c r="FQ3" s="18">
        <v>18</v>
      </c>
      <c r="FR3" s="18">
        <v>41.3</v>
      </c>
      <c r="FS3" s="18">
        <v>21.1</v>
      </c>
      <c r="FT3" s="18">
        <v>10</v>
      </c>
      <c r="FU3" s="18">
        <v>42.2</v>
      </c>
      <c r="FV3" s="18">
        <v>18</v>
      </c>
      <c r="FW3" s="18">
        <v>21.1</v>
      </c>
      <c r="FX3" s="18">
        <v>6.5</v>
      </c>
      <c r="FY3" s="18">
        <v>42.2</v>
      </c>
      <c r="FZ3" s="18">
        <v>21.1</v>
      </c>
      <c r="GA3" s="18">
        <v>21.1</v>
      </c>
      <c r="GB3" s="18">
        <v>42.2</v>
      </c>
      <c r="GC3" s="18">
        <v>42.2</v>
      </c>
      <c r="GD3" s="18">
        <v>42.2</v>
      </c>
      <c r="GE3" s="18">
        <v>10</v>
      </c>
      <c r="GF3" s="18">
        <v>21.1</v>
      </c>
      <c r="GG3" s="18">
        <v>5.8</v>
      </c>
      <c r="GH3" s="18">
        <v>10</v>
      </c>
      <c r="GI3" s="18">
        <v>21</v>
      </c>
      <c r="GJ3" s="18">
        <v>21.1</v>
      </c>
      <c r="GK3" s="18">
        <v>12</v>
      </c>
      <c r="GL3" s="18">
        <v>3.2</v>
      </c>
      <c r="GM3" s="18">
        <v>10</v>
      </c>
      <c r="GN3" s="18">
        <v>21.1</v>
      </c>
      <c r="GO3" s="18">
        <v>9</v>
      </c>
      <c r="GP3" s="18">
        <v>21.1</v>
      </c>
      <c r="GQ3" s="18">
        <v>42.2</v>
      </c>
      <c r="GR3" s="18">
        <v>21.1</v>
      </c>
      <c r="GS3" s="18">
        <v>42.2</v>
      </c>
      <c r="GT3" s="18">
        <v>23</v>
      </c>
      <c r="GU3" s="18"/>
      <c r="GV3" s="18">
        <v>21.1</v>
      </c>
      <c r="GW3" s="18">
        <v>9</v>
      </c>
      <c r="GX3" s="18">
        <v>10</v>
      </c>
      <c r="GY3" s="18">
        <v>8.5</v>
      </c>
      <c r="GZ3" s="18">
        <v>21.1</v>
      </c>
      <c r="HA3" s="18">
        <v>42.2</v>
      </c>
      <c r="HB3" s="18">
        <v>6</v>
      </c>
      <c r="HC3" s="18">
        <v>42.2</v>
      </c>
      <c r="HD3" s="18">
        <v>7.5</v>
      </c>
      <c r="HE3" s="18">
        <v>7.3</v>
      </c>
      <c r="HF3" s="18">
        <v>1.5</v>
      </c>
      <c r="HG3" s="18">
        <v>6</v>
      </c>
      <c r="HH3" s="18">
        <v>9.6</v>
      </c>
      <c r="HI3" s="18">
        <v>6.4</v>
      </c>
      <c r="HJ3" s="18">
        <v>2.5</v>
      </c>
      <c r="HK3" s="18">
        <v>10</v>
      </c>
      <c r="HL3" s="18">
        <v>42.2</v>
      </c>
      <c r="HM3" s="18">
        <v>16.5</v>
      </c>
      <c r="HN3" s="18">
        <v>42.2</v>
      </c>
      <c r="HO3" s="18">
        <v>21.1</v>
      </c>
      <c r="HP3" s="18">
        <v>9</v>
      </c>
      <c r="HQ3" s="18">
        <v>7.6</v>
      </c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</row>
    <row r="4" spans="1:241" s="38" customFormat="1" ht="9.75" thickBot="1">
      <c r="A4" s="65" t="s">
        <v>58</v>
      </c>
      <c r="B4" s="65"/>
      <c r="C4" s="65"/>
      <c r="D4" s="65"/>
      <c r="E4" s="37">
        <v>40552</v>
      </c>
      <c r="F4" s="37">
        <v>40559</v>
      </c>
      <c r="G4" s="37">
        <v>40558</v>
      </c>
      <c r="H4" s="37">
        <v>40573</v>
      </c>
      <c r="I4" s="37">
        <v>40580</v>
      </c>
      <c r="J4" s="37">
        <v>40580</v>
      </c>
      <c r="K4" s="37">
        <v>40587</v>
      </c>
      <c r="L4" s="37">
        <v>40587</v>
      </c>
      <c r="M4" s="37">
        <v>40594</v>
      </c>
      <c r="N4" s="37">
        <v>40594</v>
      </c>
      <c r="O4" s="37">
        <v>40594</v>
      </c>
      <c r="P4" s="37">
        <v>40594</v>
      </c>
      <c r="Q4" s="37">
        <v>40601</v>
      </c>
      <c r="R4" s="37">
        <v>40601</v>
      </c>
      <c r="S4" s="37">
        <v>40608</v>
      </c>
      <c r="T4" s="37">
        <v>40608</v>
      </c>
      <c r="U4" s="37">
        <v>40615</v>
      </c>
      <c r="V4" s="37">
        <v>40615</v>
      </c>
      <c r="W4" s="37">
        <v>40622</v>
      </c>
      <c r="X4" s="37">
        <v>40622</v>
      </c>
      <c r="Y4" s="37">
        <v>40622</v>
      </c>
      <c r="Z4" s="37">
        <v>40622</v>
      </c>
      <c r="AA4" s="37">
        <v>40622</v>
      </c>
      <c r="AB4" s="37">
        <v>40629</v>
      </c>
      <c r="AC4" s="37">
        <v>40629</v>
      </c>
      <c r="AD4" s="37">
        <v>40629</v>
      </c>
      <c r="AE4" s="37">
        <v>40629</v>
      </c>
      <c r="AF4" s="37">
        <v>40629</v>
      </c>
      <c r="AG4" s="37">
        <v>40636</v>
      </c>
      <c r="AH4" s="37">
        <v>40641</v>
      </c>
      <c r="AI4" s="37">
        <v>40641</v>
      </c>
      <c r="AJ4" s="37">
        <v>40642</v>
      </c>
      <c r="AK4" s="37">
        <v>40643</v>
      </c>
      <c r="AL4" s="37">
        <v>41009</v>
      </c>
      <c r="AM4" s="37">
        <v>40643</v>
      </c>
      <c r="AN4" s="37">
        <v>41009</v>
      </c>
      <c r="AO4" s="37">
        <v>40643</v>
      </c>
      <c r="AP4" s="37">
        <v>40650</v>
      </c>
      <c r="AQ4" s="37">
        <v>40650</v>
      </c>
      <c r="AR4" s="37">
        <v>40650</v>
      </c>
      <c r="AS4" s="37">
        <v>40580</v>
      </c>
      <c r="AT4" s="37">
        <v>40650</v>
      </c>
      <c r="AU4" s="37">
        <v>40655</v>
      </c>
      <c r="AV4" s="37">
        <v>40657</v>
      </c>
      <c r="AW4" s="37">
        <v>40658</v>
      </c>
      <c r="AX4" s="37">
        <v>40663</v>
      </c>
      <c r="AY4" s="37">
        <v>40664</v>
      </c>
      <c r="AZ4" s="37">
        <v>40664</v>
      </c>
      <c r="BA4" s="37">
        <v>40664</v>
      </c>
      <c r="BB4" s="37">
        <v>40664</v>
      </c>
      <c r="BC4" s="37">
        <v>40668</v>
      </c>
      <c r="BD4" s="37">
        <v>40670</v>
      </c>
      <c r="BE4" s="37">
        <v>40671</v>
      </c>
      <c r="BF4" s="37">
        <v>40671</v>
      </c>
      <c r="BG4" s="37">
        <v>40671</v>
      </c>
      <c r="BH4" s="37">
        <v>40671</v>
      </c>
      <c r="BI4" s="37">
        <v>40671</v>
      </c>
      <c r="BJ4" s="37">
        <v>40671</v>
      </c>
      <c r="BK4" s="37">
        <v>40671</v>
      </c>
      <c r="BL4" s="37">
        <v>40671</v>
      </c>
      <c r="BM4" s="37">
        <v>40675</v>
      </c>
      <c r="BN4" s="37">
        <v>40676</v>
      </c>
      <c r="BO4" s="37">
        <v>40678</v>
      </c>
      <c r="BP4" s="37">
        <v>40678</v>
      </c>
      <c r="BQ4" s="37">
        <v>40678</v>
      </c>
      <c r="BR4" s="37">
        <v>40678</v>
      </c>
      <c r="BS4" s="37">
        <v>40683</v>
      </c>
      <c r="BT4" s="37">
        <v>40683</v>
      </c>
      <c r="BU4" s="37">
        <v>40684</v>
      </c>
      <c r="BV4" s="37">
        <v>40684</v>
      </c>
      <c r="BW4" s="37">
        <v>40684</v>
      </c>
      <c r="BX4" s="37">
        <v>40685</v>
      </c>
      <c r="BY4" s="37">
        <v>40685</v>
      </c>
      <c r="BZ4" s="37">
        <v>40689</v>
      </c>
      <c r="CA4" s="37">
        <v>40690</v>
      </c>
      <c r="CB4" s="37">
        <v>40691</v>
      </c>
      <c r="CC4" s="37">
        <v>40692</v>
      </c>
      <c r="CD4" s="37">
        <v>40692</v>
      </c>
      <c r="CE4" s="37">
        <v>40692</v>
      </c>
      <c r="CF4" s="37">
        <v>40694</v>
      </c>
      <c r="CG4" s="37">
        <v>40696</v>
      </c>
      <c r="CH4" s="37">
        <v>40696</v>
      </c>
      <c r="CI4" s="37">
        <v>40698</v>
      </c>
      <c r="CJ4" s="37">
        <v>40699</v>
      </c>
      <c r="CK4" s="37">
        <v>40703</v>
      </c>
      <c r="CL4" s="37">
        <v>40704</v>
      </c>
      <c r="CM4" s="37">
        <v>40706</v>
      </c>
      <c r="CN4" s="37">
        <v>40711</v>
      </c>
      <c r="CO4" s="37">
        <v>40712</v>
      </c>
      <c r="CP4" s="37">
        <v>40712</v>
      </c>
      <c r="CQ4" s="37">
        <v>40713</v>
      </c>
      <c r="CR4" s="37">
        <v>40713</v>
      </c>
      <c r="CS4" s="37">
        <v>40713</v>
      </c>
      <c r="CT4" s="37">
        <v>40716</v>
      </c>
      <c r="CU4" s="37">
        <v>40717</v>
      </c>
      <c r="CV4" s="37">
        <v>40718</v>
      </c>
      <c r="CW4" s="37">
        <v>40720</v>
      </c>
      <c r="CX4" s="37">
        <v>40720</v>
      </c>
      <c r="CY4" s="37">
        <v>40724</v>
      </c>
      <c r="CZ4" s="37">
        <v>40725</v>
      </c>
      <c r="DA4" s="37">
        <v>40726</v>
      </c>
      <c r="DB4" s="37">
        <v>40727</v>
      </c>
      <c r="DC4" s="37">
        <v>40726</v>
      </c>
      <c r="DD4" s="37">
        <v>40727</v>
      </c>
      <c r="DE4" s="37">
        <v>40727</v>
      </c>
      <c r="DF4" s="37">
        <v>40729</v>
      </c>
      <c r="DG4" s="37">
        <v>40731</v>
      </c>
      <c r="DH4" s="37">
        <v>40732</v>
      </c>
      <c r="DI4" s="37">
        <v>40733</v>
      </c>
      <c r="DJ4" s="37">
        <v>40734</v>
      </c>
      <c r="DK4" s="37">
        <v>40736</v>
      </c>
      <c r="DL4" s="37">
        <v>40738</v>
      </c>
      <c r="DM4" s="37">
        <v>40739</v>
      </c>
      <c r="DN4" s="37">
        <v>40741</v>
      </c>
      <c r="DO4" s="37">
        <v>40741</v>
      </c>
      <c r="DP4" s="37">
        <v>40742</v>
      </c>
      <c r="DQ4" s="53">
        <v>40745</v>
      </c>
      <c r="DR4" s="37">
        <v>40745</v>
      </c>
      <c r="DS4" s="37">
        <v>40746</v>
      </c>
      <c r="DT4" s="37">
        <v>40749</v>
      </c>
      <c r="DU4" s="37">
        <v>40750</v>
      </c>
      <c r="DV4" s="37">
        <v>40751</v>
      </c>
      <c r="DW4" s="37">
        <v>40752</v>
      </c>
      <c r="DX4" s="37">
        <v>40753</v>
      </c>
      <c r="DY4" s="37">
        <v>40754</v>
      </c>
      <c r="DZ4" s="37">
        <v>40755</v>
      </c>
      <c r="EA4" s="37">
        <v>40757</v>
      </c>
      <c r="EB4" s="37">
        <v>40758</v>
      </c>
      <c r="EC4" s="37">
        <v>40760</v>
      </c>
      <c r="ED4" s="37">
        <v>40760</v>
      </c>
      <c r="EE4" s="37">
        <v>40761</v>
      </c>
      <c r="EF4" s="37">
        <v>40762</v>
      </c>
      <c r="EG4" s="37">
        <v>40762</v>
      </c>
      <c r="EH4" s="55">
        <v>40762</v>
      </c>
      <c r="EI4" s="55">
        <v>40762</v>
      </c>
      <c r="EJ4" s="55">
        <v>40765</v>
      </c>
      <c r="EK4" s="55">
        <v>40765</v>
      </c>
      <c r="EL4" s="55">
        <v>40765</v>
      </c>
      <c r="EM4" s="55">
        <v>40767</v>
      </c>
      <c r="EN4" s="55">
        <v>41135</v>
      </c>
      <c r="EO4" s="55">
        <v>40769</v>
      </c>
      <c r="EP4" s="55">
        <v>40769</v>
      </c>
      <c r="EQ4" s="55">
        <v>40770</v>
      </c>
      <c r="ER4" s="55">
        <v>40774</v>
      </c>
      <c r="ES4" s="55">
        <v>40775</v>
      </c>
      <c r="ET4" s="55">
        <v>40776</v>
      </c>
      <c r="EU4" s="55">
        <v>40776</v>
      </c>
      <c r="EV4" s="55">
        <v>40778</v>
      </c>
      <c r="EW4" s="55">
        <v>40779</v>
      </c>
      <c r="EX4" s="55">
        <v>40782</v>
      </c>
      <c r="EY4" s="55">
        <v>40783</v>
      </c>
      <c r="EZ4" s="55">
        <v>41149</v>
      </c>
      <c r="FA4" s="55">
        <v>40788</v>
      </c>
      <c r="FB4" s="55">
        <v>40789</v>
      </c>
      <c r="FC4" s="55">
        <v>40790</v>
      </c>
      <c r="FD4" s="55">
        <v>40790</v>
      </c>
      <c r="FE4" s="55">
        <v>41158</v>
      </c>
      <c r="FF4" s="55">
        <v>40795</v>
      </c>
      <c r="FG4" s="55">
        <v>40795</v>
      </c>
      <c r="FH4" s="55">
        <v>40797</v>
      </c>
      <c r="FI4" s="55">
        <v>40799</v>
      </c>
      <c r="FJ4" s="55">
        <v>40803</v>
      </c>
      <c r="FK4" s="55">
        <v>40804</v>
      </c>
      <c r="FL4" s="55">
        <v>40811</v>
      </c>
      <c r="FM4" s="55">
        <v>40811</v>
      </c>
      <c r="FN4" s="55">
        <v>40811</v>
      </c>
      <c r="FO4" s="55">
        <v>40817</v>
      </c>
      <c r="FP4" s="55">
        <v>40817</v>
      </c>
      <c r="FQ4" s="55">
        <v>40817</v>
      </c>
      <c r="FR4" s="55">
        <v>40818</v>
      </c>
      <c r="FS4" s="55">
        <v>40818</v>
      </c>
      <c r="FT4" s="55">
        <v>40818</v>
      </c>
      <c r="FU4" s="55">
        <v>40825</v>
      </c>
      <c r="FV4" s="55">
        <v>40825</v>
      </c>
      <c r="FW4" s="55">
        <v>40823</v>
      </c>
      <c r="FX4" s="55">
        <v>40825</v>
      </c>
      <c r="FY4" s="55">
        <v>40825</v>
      </c>
      <c r="FZ4" s="55" t="s">
        <v>290</v>
      </c>
      <c r="GA4" s="55">
        <v>40832</v>
      </c>
      <c r="GB4" s="55">
        <v>40832</v>
      </c>
      <c r="GC4" s="55">
        <v>40839</v>
      </c>
      <c r="GD4" s="55">
        <v>40839</v>
      </c>
      <c r="GE4" s="55">
        <v>40839</v>
      </c>
      <c r="GF4" s="55">
        <v>40839</v>
      </c>
      <c r="GG4" s="55">
        <v>40839</v>
      </c>
      <c r="GH4" s="55">
        <v>40839</v>
      </c>
      <c r="GI4" s="55">
        <v>40846</v>
      </c>
      <c r="GJ4" s="55">
        <v>40846</v>
      </c>
      <c r="GK4" s="55">
        <v>40846</v>
      </c>
      <c r="GL4" s="55">
        <v>40848</v>
      </c>
      <c r="GM4" s="55">
        <v>40853</v>
      </c>
      <c r="GN4" s="55">
        <v>40860</v>
      </c>
      <c r="GO4" s="55">
        <v>40860</v>
      </c>
      <c r="GP4" s="55" t="s">
        <v>313</v>
      </c>
      <c r="GQ4" s="55">
        <v>40860</v>
      </c>
      <c r="GR4" s="55">
        <v>40860</v>
      </c>
      <c r="GS4" s="55">
        <v>40860</v>
      </c>
      <c r="GT4" s="55">
        <v>40860</v>
      </c>
      <c r="GU4" s="55">
        <v>40866</v>
      </c>
      <c r="GV4" s="55">
        <v>40867</v>
      </c>
      <c r="GW4" s="55">
        <v>40867</v>
      </c>
      <c r="GX4" s="55">
        <v>40867</v>
      </c>
      <c r="GY4" s="55">
        <v>40867</v>
      </c>
      <c r="GZ4" s="55">
        <v>40874</v>
      </c>
      <c r="HA4" s="55">
        <v>40874</v>
      </c>
      <c r="HB4" s="55">
        <v>40874</v>
      </c>
      <c r="HC4" s="55">
        <v>40874</v>
      </c>
      <c r="HD4" s="55">
        <v>41243</v>
      </c>
      <c r="HE4" s="55">
        <v>40881</v>
      </c>
      <c r="HF4" s="55">
        <v>40881</v>
      </c>
      <c r="HG4" s="55" t="s">
        <v>364</v>
      </c>
      <c r="HH4" s="55">
        <v>40888</v>
      </c>
      <c r="HI4" s="55">
        <v>40888</v>
      </c>
      <c r="HJ4" s="55">
        <v>40888</v>
      </c>
      <c r="HK4" s="55">
        <v>40888</v>
      </c>
      <c r="HL4" s="55">
        <v>40888</v>
      </c>
      <c r="HM4" s="55">
        <v>41260</v>
      </c>
      <c r="HN4" s="55">
        <v>40895</v>
      </c>
      <c r="HO4" s="55">
        <v>40895</v>
      </c>
      <c r="HP4" s="55">
        <v>40895</v>
      </c>
      <c r="HQ4" s="55">
        <v>41274</v>
      </c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</row>
    <row r="5" spans="1:241" ht="114.75" customHeight="1" thickBot="1">
      <c r="A5"/>
      <c r="B5" s="27"/>
      <c r="C5" s="24" t="s">
        <v>1</v>
      </c>
      <c r="D5" s="24" t="s">
        <v>9</v>
      </c>
      <c r="E5" s="19" t="s">
        <v>91</v>
      </c>
      <c r="F5" s="20" t="s">
        <v>90</v>
      </c>
      <c r="G5" s="20" t="s">
        <v>92</v>
      </c>
      <c r="H5" s="20" t="s">
        <v>93</v>
      </c>
      <c r="I5" s="39" t="s">
        <v>94</v>
      </c>
      <c r="J5" s="8" t="s">
        <v>102</v>
      </c>
      <c r="K5" s="8" t="s">
        <v>103</v>
      </c>
      <c r="L5" s="8" t="s">
        <v>105</v>
      </c>
      <c r="M5" s="8" t="s">
        <v>106</v>
      </c>
      <c r="N5" s="8" t="s">
        <v>107</v>
      </c>
      <c r="O5" s="8" t="s">
        <v>108</v>
      </c>
      <c r="P5" s="8" t="s">
        <v>110</v>
      </c>
      <c r="Q5" s="8" t="s">
        <v>111</v>
      </c>
      <c r="R5" s="8" t="s">
        <v>347</v>
      </c>
      <c r="S5" s="8" t="s">
        <v>112</v>
      </c>
      <c r="T5" s="8" t="s">
        <v>113</v>
      </c>
      <c r="U5" s="8" t="s">
        <v>115</v>
      </c>
      <c r="V5" s="8" t="s">
        <v>116</v>
      </c>
      <c r="W5" s="8" t="s">
        <v>118</v>
      </c>
      <c r="X5" s="8" t="s">
        <v>119</v>
      </c>
      <c r="Y5" s="8" t="s">
        <v>120</v>
      </c>
      <c r="Z5" s="8" t="s">
        <v>121</v>
      </c>
      <c r="AA5" s="8" t="s">
        <v>122</v>
      </c>
      <c r="AB5" s="8" t="s">
        <v>133</v>
      </c>
      <c r="AC5" s="8" t="s">
        <v>134</v>
      </c>
      <c r="AD5" s="8" t="s">
        <v>135</v>
      </c>
      <c r="AE5" s="8" t="s">
        <v>136</v>
      </c>
      <c r="AF5" s="8" t="s">
        <v>137</v>
      </c>
      <c r="AG5" s="8" t="s">
        <v>139</v>
      </c>
      <c r="AH5" s="8" t="s">
        <v>141</v>
      </c>
      <c r="AI5" s="8" t="s">
        <v>142</v>
      </c>
      <c r="AJ5" s="8" t="s">
        <v>143</v>
      </c>
      <c r="AK5" s="8" t="s">
        <v>144</v>
      </c>
      <c r="AL5" s="8" t="s">
        <v>371</v>
      </c>
      <c r="AM5" s="8" t="s">
        <v>145</v>
      </c>
      <c r="AN5" s="8" t="s">
        <v>368</v>
      </c>
      <c r="AO5" s="8" t="s">
        <v>146</v>
      </c>
      <c r="AP5" s="8" t="s">
        <v>147</v>
      </c>
      <c r="AQ5" s="8" t="s">
        <v>148</v>
      </c>
      <c r="AR5" s="8" t="s">
        <v>156</v>
      </c>
      <c r="AS5" s="8" t="s">
        <v>157</v>
      </c>
      <c r="AT5" s="8" t="s">
        <v>158</v>
      </c>
      <c r="AU5" s="8" t="s">
        <v>159</v>
      </c>
      <c r="AV5" s="8" t="s">
        <v>160</v>
      </c>
      <c r="AW5" s="8" t="s">
        <v>161</v>
      </c>
      <c r="AX5" s="8" t="s">
        <v>165</v>
      </c>
      <c r="AY5" s="8" t="s">
        <v>166</v>
      </c>
      <c r="AZ5" s="8" t="s">
        <v>167</v>
      </c>
      <c r="BA5" s="8" t="s">
        <v>168</v>
      </c>
      <c r="BB5" s="8" t="s">
        <v>169</v>
      </c>
      <c r="BC5" s="8" t="s">
        <v>170</v>
      </c>
      <c r="BD5" s="8" t="s">
        <v>171</v>
      </c>
      <c r="BE5" s="8" t="s">
        <v>172</v>
      </c>
      <c r="BF5" s="8" t="s">
        <v>173</v>
      </c>
      <c r="BG5" s="8" t="s">
        <v>174</v>
      </c>
      <c r="BH5" s="8" t="s">
        <v>175</v>
      </c>
      <c r="BI5" s="8" t="s">
        <v>176</v>
      </c>
      <c r="BJ5" s="8" t="s">
        <v>177</v>
      </c>
      <c r="BK5" s="8" t="s">
        <v>178</v>
      </c>
      <c r="BL5" s="8" t="s">
        <v>179</v>
      </c>
      <c r="BM5" s="8" t="s">
        <v>254</v>
      </c>
      <c r="BN5" s="8" t="s">
        <v>181</v>
      </c>
      <c r="BO5" s="8" t="s">
        <v>185</v>
      </c>
      <c r="BP5" s="8" t="s">
        <v>182</v>
      </c>
      <c r="BQ5" s="8" t="s">
        <v>183</v>
      </c>
      <c r="BR5" s="8" t="s">
        <v>184</v>
      </c>
      <c r="BS5" s="8" t="s">
        <v>186</v>
      </c>
      <c r="BT5" s="8" t="s">
        <v>187</v>
      </c>
      <c r="BU5" s="8" t="s">
        <v>188</v>
      </c>
      <c r="BV5" s="8" t="s">
        <v>189</v>
      </c>
      <c r="BW5" s="8" t="s">
        <v>190</v>
      </c>
      <c r="BX5" s="8" t="s">
        <v>191</v>
      </c>
      <c r="BY5" s="8" t="s">
        <v>193</v>
      </c>
      <c r="BZ5" s="8" t="s">
        <v>194</v>
      </c>
      <c r="CA5" s="8" t="s">
        <v>195</v>
      </c>
      <c r="CB5" s="8" t="s">
        <v>196</v>
      </c>
      <c r="CC5" s="8" t="s">
        <v>197</v>
      </c>
      <c r="CD5" s="8" t="s">
        <v>198</v>
      </c>
      <c r="CE5" s="8" t="s">
        <v>199</v>
      </c>
      <c r="CF5" s="8" t="s">
        <v>201</v>
      </c>
      <c r="CG5" s="8" t="s">
        <v>202</v>
      </c>
      <c r="CH5" s="8" t="s">
        <v>203</v>
      </c>
      <c r="CI5" s="8" t="s">
        <v>204</v>
      </c>
      <c r="CJ5" s="8" t="s">
        <v>205</v>
      </c>
      <c r="CK5" s="8" t="s">
        <v>207</v>
      </c>
      <c r="CL5" s="8" t="s">
        <v>208</v>
      </c>
      <c r="CM5" s="8" t="s">
        <v>210</v>
      </c>
      <c r="CN5" s="8" t="s">
        <v>226</v>
      </c>
      <c r="CO5" s="8" t="s">
        <v>211</v>
      </c>
      <c r="CP5" s="8" t="s">
        <v>227</v>
      </c>
      <c r="CQ5" s="8" t="s">
        <v>212</v>
      </c>
      <c r="CR5" s="8" t="s">
        <v>213</v>
      </c>
      <c r="CS5" s="8" t="s">
        <v>214</v>
      </c>
      <c r="CT5" s="8" t="s">
        <v>230</v>
      </c>
      <c r="CU5" s="8" t="s">
        <v>231</v>
      </c>
      <c r="CV5" s="8" t="s">
        <v>215</v>
      </c>
      <c r="CW5" s="8" t="s">
        <v>216</v>
      </c>
      <c r="CX5" s="8" t="s">
        <v>217</v>
      </c>
      <c r="CY5" s="8" t="s">
        <v>218</v>
      </c>
      <c r="CZ5" s="8" t="s">
        <v>219</v>
      </c>
      <c r="DA5" s="8" t="s">
        <v>220</v>
      </c>
      <c r="DB5" s="8" t="s">
        <v>221</v>
      </c>
      <c r="DC5" s="8" t="s">
        <v>222</v>
      </c>
      <c r="DD5" s="8" t="s">
        <v>223</v>
      </c>
      <c r="DE5" s="8" t="s">
        <v>327</v>
      </c>
      <c r="DF5" s="8" t="s">
        <v>232</v>
      </c>
      <c r="DG5" s="8" t="s">
        <v>233</v>
      </c>
      <c r="DH5" s="8" t="s">
        <v>224</v>
      </c>
      <c r="DI5" s="8" t="s">
        <v>234</v>
      </c>
      <c r="DJ5" s="8" t="s">
        <v>225</v>
      </c>
      <c r="DK5" s="8" t="s">
        <v>235</v>
      </c>
      <c r="DL5" s="8" t="s">
        <v>236</v>
      </c>
      <c r="DM5" s="8" t="s">
        <v>228</v>
      </c>
      <c r="DN5" s="50" t="s">
        <v>229</v>
      </c>
      <c r="DO5" s="59" t="s">
        <v>337</v>
      </c>
      <c r="DP5" s="59" t="s">
        <v>338</v>
      </c>
      <c r="DQ5" s="52" t="s">
        <v>237</v>
      </c>
      <c r="DR5" s="20" t="s">
        <v>238</v>
      </c>
      <c r="DS5" s="8" t="s">
        <v>239</v>
      </c>
      <c r="DT5" s="8" t="s">
        <v>301</v>
      </c>
      <c r="DU5" s="8" t="s">
        <v>339</v>
      </c>
      <c r="DV5" s="8" t="s">
        <v>240</v>
      </c>
      <c r="DW5" s="8" t="s">
        <v>241</v>
      </c>
      <c r="DX5" s="8" t="s">
        <v>255</v>
      </c>
      <c r="DY5" s="8" t="s">
        <v>243</v>
      </c>
      <c r="DZ5" s="8" t="s">
        <v>242</v>
      </c>
      <c r="EA5" s="8" t="s">
        <v>244</v>
      </c>
      <c r="EB5" s="8" t="s">
        <v>256</v>
      </c>
      <c r="EC5" s="8" t="s">
        <v>245</v>
      </c>
      <c r="ED5" s="8" t="s">
        <v>246</v>
      </c>
      <c r="EE5" s="8" t="s">
        <v>247</v>
      </c>
      <c r="EF5" s="50" t="s">
        <v>248</v>
      </c>
      <c r="EG5" s="59" t="s">
        <v>257</v>
      </c>
      <c r="EH5" s="54" t="s">
        <v>249</v>
      </c>
      <c r="EI5" s="54" t="s">
        <v>250</v>
      </c>
      <c r="EJ5" s="54" t="s">
        <v>251</v>
      </c>
      <c r="EK5" s="54" t="s">
        <v>252</v>
      </c>
      <c r="EL5" s="54" t="s">
        <v>258</v>
      </c>
      <c r="EM5" s="54" t="s">
        <v>259</v>
      </c>
      <c r="EN5" s="54" t="s">
        <v>373</v>
      </c>
      <c r="EO5" s="54" t="s">
        <v>253</v>
      </c>
      <c r="EP5" s="54" t="s">
        <v>260</v>
      </c>
      <c r="EQ5" s="54" t="s">
        <v>261</v>
      </c>
      <c r="ER5" s="54" t="s">
        <v>322</v>
      </c>
      <c r="ES5" s="54" t="s">
        <v>262</v>
      </c>
      <c r="ET5" s="54" t="s">
        <v>263</v>
      </c>
      <c r="EU5" s="54" t="s">
        <v>264</v>
      </c>
      <c r="EV5" s="54" t="s">
        <v>265</v>
      </c>
      <c r="EW5" s="54" t="s">
        <v>266</v>
      </c>
      <c r="EX5" s="54" t="s">
        <v>267</v>
      </c>
      <c r="EY5" s="54" t="s">
        <v>268</v>
      </c>
      <c r="EZ5" s="54" t="s">
        <v>366</v>
      </c>
      <c r="FA5" s="54" t="s">
        <v>323</v>
      </c>
      <c r="FB5" s="54" t="s">
        <v>302</v>
      </c>
      <c r="FC5" s="54" t="s">
        <v>303</v>
      </c>
      <c r="FD5" s="54" t="s">
        <v>269</v>
      </c>
      <c r="FE5" s="54" t="s">
        <v>372</v>
      </c>
      <c r="FF5" s="54" t="s">
        <v>270</v>
      </c>
      <c r="FG5" s="54" t="s">
        <v>273</v>
      </c>
      <c r="FH5" s="54" t="s">
        <v>300</v>
      </c>
      <c r="FI5" s="54" t="s">
        <v>274</v>
      </c>
      <c r="FJ5" s="54" t="s">
        <v>275</v>
      </c>
      <c r="FK5" s="54" t="s">
        <v>324</v>
      </c>
      <c r="FL5" s="54" t="s">
        <v>276</v>
      </c>
      <c r="FM5" s="54" t="s">
        <v>277</v>
      </c>
      <c r="FN5" s="54" t="s">
        <v>325</v>
      </c>
      <c r="FO5" s="54" t="s">
        <v>279</v>
      </c>
      <c r="FP5" s="54" t="s">
        <v>282</v>
      </c>
      <c r="FQ5" s="54" t="s">
        <v>283</v>
      </c>
      <c r="FR5" s="54" t="s">
        <v>284</v>
      </c>
      <c r="FS5" s="54" t="s">
        <v>285</v>
      </c>
      <c r="FT5" s="54" t="s">
        <v>328</v>
      </c>
      <c r="FU5" s="54" t="s">
        <v>286</v>
      </c>
      <c r="FV5" s="54" t="s">
        <v>287</v>
      </c>
      <c r="FW5" s="54" t="s">
        <v>288</v>
      </c>
      <c r="FX5" s="54" t="s">
        <v>329</v>
      </c>
      <c r="FY5" s="54" t="s">
        <v>340</v>
      </c>
      <c r="FZ5" s="54" t="s">
        <v>289</v>
      </c>
      <c r="GA5" s="54" t="s">
        <v>291</v>
      </c>
      <c r="GB5" s="54" t="s">
        <v>293</v>
      </c>
      <c r="GC5" s="54" t="s">
        <v>294</v>
      </c>
      <c r="GD5" s="54" t="s">
        <v>295</v>
      </c>
      <c r="GE5" s="54" t="s">
        <v>296</v>
      </c>
      <c r="GF5" s="54" t="s">
        <v>297</v>
      </c>
      <c r="GG5" s="54" t="s">
        <v>298</v>
      </c>
      <c r="GH5" s="54" t="s">
        <v>299</v>
      </c>
      <c r="GI5" s="54" t="s">
        <v>304</v>
      </c>
      <c r="GJ5" s="54" t="s">
        <v>305</v>
      </c>
      <c r="GK5" s="54" t="s">
        <v>307</v>
      </c>
      <c r="GL5" s="54" t="s">
        <v>308</v>
      </c>
      <c r="GM5" s="54" t="s">
        <v>309</v>
      </c>
      <c r="GN5" s="54" t="s">
        <v>310</v>
      </c>
      <c r="GO5" s="54" t="s">
        <v>311</v>
      </c>
      <c r="GP5" s="54" t="s">
        <v>312</v>
      </c>
      <c r="GQ5" s="54" t="s">
        <v>314</v>
      </c>
      <c r="GR5" s="54" t="s">
        <v>315</v>
      </c>
      <c r="GS5" s="54" t="s">
        <v>316</v>
      </c>
      <c r="GT5" s="54" t="s">
        <v>317</v>
      </c>
      <c r="GU5" s="54" t="s">
        <v>318</v>
      </c>
      <c r="GV5" s="54" t="s">
        <v>319</v>
      </c>
      <c r="GW5" s="54" t="s">
        <v>320</v>
      </c>
      <c r="GX5" s="54" t="s">
        <v>321</v>
      </c>
      <c r="GY5" s="54" t="s">
        <v>326</v>
      </c>
      <c r="GZ5" s="54" t="s">
        <v>330</v>
      </c>
      <c r="HA5" s="54" t="s">
        <v>331</v>
      </c>
      <c r="HB5" s="54" t="s">
        <v>332</v>
      </c>
      <c r="HC5" s="54" t="s">
        <v>333</v>
      </c>
      <c r="HD5" s="54" t="s">
        <v>365</v>
      </c>
      <c r="HE5" s="54" t="s">
        <v>336</v>
      </c>
      <c r="HF5" s="54" t="s">
        <v>341</v>
      </c>
      <c r="HG5" s="54" t="s">
        <v>363</v>
      </c>
      <c r="HH5" s="54" t="s">
        <v>342</v>
      </c>
      <c r="HI5" s="54" t="s">
        <v>343</v>
      </c>
      <c r="HJ5" s="54" t="s">
        <v>346</v>
      </c>
      <c r="HK5" s="54" t="s">
        <v>344</v>
      </c>
      <c r="HL5" s="54" t="s">
        <v>345</v>
      </c>
      <c r="HM5" s="54" t="s">
        <v>362</v>
      </c>
      <c r="HN5" s="54" t="s">
        <v>357</v>
      </c>
      <c r="HO5" s="54" t="s">
        <v>356</v>
      </c>
      <c r="HP5" s="54" t="s">
        <v>355</v>
      </c>
      <c r="HQ5" s="54" t="s">
        <v>367</v>
      </c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</row>
    <row r="6" spans="1:241" s="2" customFormat="1" ht="15" customHeight="1">
      <c r="A6" s="4">
        <v>1</v>
      </c>
      <c r="B6" s="48" t="s">
        <v>63</v>
      </c>
      <c r="C6" s="32">
        <f>SUMPRODUCT(E2:IG2,E6:IG6)</f>
        <v>2</v>
      </c>
      <c r="D6" s="31">
        <f>SUMPRODUCT(E3:IG3,E6:IG6)</f>
        <v>12</v>
      </c>
      <c r="E6" s="10"/>
      <c r="F6" s="11"/>
      <c r="G6" s="11"/>
      <c r="H6" s="1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>
        <v>1</v>
      </c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49"/>
      <c r="DR6" s="11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</row>
    <row r="7" spans="1:241" s="2" customFormat="1" ht="15" customHeight="1">
      <c r="A7" s="4">
        <v>2</v>
      </c>
      <c r="B7" s="36" t="s">
        <v>348</v>
      </c>
      <c r="C7" s="32">
        <f>SUMPRODUCT(E2:IG2,E7:IG7)</f>
        <v>0</v>
      </c>
      <c r="D7" s="31">
        <f>SUMPRODUCT(E3:IG3,E7:IG7)</f>
        <v>0</v>
      </c>
      <c r="E7" s="10"/>
      <c r="F7" s="11"/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49"/>
      <c r="DR7" s="11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</row>
    <row r="8" spans="1:241" s="2" customFormat="1" ht="15" customHeight="1">
      <c r="A8" s="4">
        <v>3</v>
      </c>
      <c r="B8" s="36" t="s">
        <v>206</v>
      </c>
      <c r="C8" s="32">
        <f>SUMPRODUCT(E2:IG2,E6:IG6)</f>
        <v>2</v>
      </c>
      <c r="D8" s="31">
        <f>SUMPRODUCT(E3:IG3,E8:IG8)</f>
        <v>10.3</v>
      </c>
      <c r="E8" s="10"/>
      <c r="F8" s="11"/>
      <c r="G8" s="11"/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>
        <v>1</v>
      </c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49"/>
      <c r="DR8" s="11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</row>
    <row r="9" spans="1:241" s="2" customFormat="1" ht="15" customHeight="1">
      <c r="A9" s="4">
        <v>4</v>
      </c>
      <c r="B9" s="45" t="s">
        <v>104</v>
      </c>
      <c r="C9" s="32">
        <f>SUMPRODUCT(E2:IG2,E9:IG9)</f>
        <v>36</v>
      </c>
      <c r="D9" s="31">
        <f>SUMPRODUCT(E3:IG3,E9:IG9)</f>
        <v>239.6</v>
      </c>
      <c r="E9" s="10"/>
      <c r="F9" s="11"/>
      <c r="G9" s="11"/>
      <c r="H9" s="11"/>
      <c r="I9" s="12"/>
      <c r="J9" s="12"/>
      <c r="K9" s="12">
        <v>1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>
        <v>1</v>
      </c>
      <c r="AA9" s="12"/>
      <c r="AB9" s="12">
        <v>1</v>
      </c>
      <c r="AC9" s="12"/>
      <c r="AD9" s="12"/>
      <c r="AE9" s="12"/>
      <c r="AF9" s="12"/>
      <c r="AG9" s="12">
        <v>1</v>
      </c>
      <c r="AH9" s="12"/>
      <c r="AI9" s="12">
        <v>1</v>
      </c>
      <c r="AJ9" s="12">
        <v>1</v>
      </c>
      <c r="AK9" s="12">
        <v>1</v>
      </c>
      <c r="AL9" s="12"/>
      <c r="AM9" s="12"/>
      <c r="AN9" s="12"/>
      <c r="AO9" s="12"/>
      <c r="AP9" s="12"/>
      <c r="AQ9" s="12">
        <v>1</v>
      </c>
      <c r="AR9" s="12"/>
      <c r="AS9" s="12"/>
      <c r="AT9" s="12"/>
      <c r="AU9" s="12">
        <v>1</v>
      </c>
      <c r="AV9" s="12"/>
      <c r="AW9" s="12"/>
      <c r="AX9" s="12">
        <v>1</v>
      </c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>
        <v>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>
        <v>1</v>
      </c>
      <c r="CB9" s="12"/>
      <c r="CC9" s="12"/>
      <c r="CD9" s="12"/>
      <c r="CE9" s="12"/>
      <c r="CF9" s="12"/>
      <c r="CG9" s="12"/>
      <c r="CH9" s="12">
        <v>1</v>
      </c>
      <c r="CI9" s="12">
        <v>1</v>
      </c>
      <c r="CJ9" s="12"/>
      <c r="CK9" s="12"/>
      <c r="CL9" s="12">
        <v>1</v>
      </c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49">
        <v>1</v>
      </c>
      <c r="DR9" s="11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>
        <v>1</v>
      </c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>
        <v>1</v>
      </c>
      <c r="FN9" s="12"/>
      <c r="FO9" s="12"/>
      <c r="FP9" s="12"/>
      <c r="FQ9" s="12">
        <v>1</v>
      </c>
      <c r="FR9" s="12"/>
      <c r="FS9" s="12"/>
      <c r="FT9" s="12"/>
      <c r="FU9" s="12"/>
      <c r="FV9" s="12">
        <v>1</v>
      </c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>
        <v>1</v>
      </c>
      <c r="GK9" s="12"/>
      <c r="GL9" s="12"/>
      <c r="GM9" s="12"/>
      <c r="GN9" s="12"/>
      <c r="GO9" s="12">
        <v>1</v>
      </c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>
        <v>1</v>
      </c>
      <c r="HG9" s="12"/>
      <c r="HH9" s="12"/>
      <c r="HI9" s="12">
        <v>1</v>
      </c>
      <c r="HJ9" s="12">
        <v>1</v>
      </c>
      <c r="HK9" s="12"/>
      <c r="HL9" s="12"/>
      <c r="HM9" s="12">
        <v>1</v>
      </c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</row>
    <row r="10" spans="1:241" s="2" customFormat="1" ht="15" customHeight="1">
      <c r="A10" s="4">
        <v>5</v>
      </c>
      <c r="B10" s="36" t="s">
        <v>76</v>
      </c>
      <c r="C10" s="32">
        <f>SUMPRODUCT(E2:IG2,E10:IG10)</f>
        <v>27</v>
      </c>
      <c r="D10" s="31">
        <f>SUMPRODUCT(E3:IG3,E10:IG10)</f>
        <v>197.3</v>
      </c>
      <c r="E10" s="10"/>
      <c r="F10" s="11">
        <v>1</v>
      </c>
      <c r="G10" s="11"/>
      <c r="H10" s="11"/>
      <c r="I10" s="12">
        <v>1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>
        <v>1</v>
      </c>
      <c r="AA10" s="12"/>
      <c r="AB10" s="12"/>
      <c r="AC10" s="12"/>
      <c r="AD10" s="12"/>
      <c r="AE10" s="12"/>
      <c r="AF10" s="12"/>
      <c r="AG10" s="12">
        <v>1</v>
      </c>
      <c r="AH10" s="12"/>
      <c r="AI10" s="12"/>
      <c r="AJ10" s="12"/>
      <c r="AK10" s="12"/>
      <c r="AL10" s="12"/>
      <c r="AM10" s="12"/>
      <c r="AN10" s="12"/>
      <c r="AO10" s="12"/>
      <c r="AP10" s="12">
        <v>1</v>
      </c>
      <c r="AQ10" s="12"/>
      <c r="AR10" s="12"/>
      <c r="AS10" s="12"/>
      <c r="AT10" s="12"/>
      <c r="AU10" s="12">
        <v>1</v>
      </c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>
        <v>1</v>
      </c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>
        <v>1</v>
      </c>
      <c r="CB10" s="12"/>
      <c r="CC10" s="12"/>
      <c r="CD10" s="12"/>
      <c r="CE10" s="12"/>
      <c r="CF10" s="12"/>
      <c r="CG10" s="12"/>
      <c r="CH10" s="12"/>
      <c r="CI10" s="12">
        <v>1</v>
      </c>
      <c r="CJ10" s="12"/>
      <c r="CK10" s="12"/>
      <c r="CL10" s="12">
        <v>1</v>
      </c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49"/>
      <c r="DR10" s="11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>
        <v>1</v>
      </c>
      <c r="FN10" s="12"/>
      <c r="FO10" s="12"/>
      <c r="FP10" s="12"/>
      <c r="FQ10" s="12">
        <v>1</v>
      </c>
      <c r="FR10" s="12"/>
      <c r="FS10" s="12"/>
      <c r="FT10" s="12"/>
      <c r="FU10" s="12"/>
      <c r="FV10" s="12">
        <v>1</v>
      </c>
      <c r="FW10" s="12"/>
      <c r="FX10" s="12"/>
      <c r="FY10" s="12"/>
      <c r="FZ10" s="12"/>
      <c r="GA10" s="12"/>
      <c r="GB10" s="12"/>
      <c r="GC10" s="12"/>
      <c r="GD10" s="12"/>
      <c r="GE10" s="12">
        <v>1</v>
      </c>
      <c r="GF10" s="12"/>
      <c r="GG10" s="12"/>
      <c r="GH10" s="12"/>
      <c r="GI10" s="12"/>
      <c r="GJ10" s="12"/>
      <c r="GK10" s="12">
        <v>1</v>
      </c>
      <c r="GL10" s="12"/>
      <c r="GM10" s="12"/>
      <c r="GN10" s="12"/>
      <c r="GO10" s="12"/>
      <c r="GP10" s="12"/>
      <c r="GQ10" s="12"/>
      <c r="GR10" s="12"/>
      <c r="GS10" s="12"/>
      <c r="GT10" s="12"/>
      <c r="GU10" s="12">
        <v>1</v>
      </c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>
        <v>1</v>
      </c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</row>
    <row r="11" spans="1:241" s="2" customFormat="1" ht="15" customHeight="1">
      <c r="A11" s="4">
        <v>6</v>
      </c>
      <c r="B11" s="36" t="s">
        <v>271</v>
      </c>
      <c r="C11" s="32">
        <f>SUMPRODUCT(E2:IG2,E11:IG11)</f>
        <v>7</v>
      </c>
      <c r="D11" s="31">
        <f>SUMPRODUCT(E3:IG3,E11:IG11)</f>
        <v>52.2</v>
      </c>
      <c r="E11" s="10"/>
      <c r="F11" s="11"/>
      <c r="G11" s="11"/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49"/>
      <c r="DR11" s="11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>
        <v>1</v>
      </c>
      <c r="FG11" s="12"/>
      <c r="FH11" s="12"/>
      <c r="FI11" s="12"/>
      <c r="FJ11" s="12"/>
      <c r="FK11" s="12"/>
      <c r="FL11" s="12"/>
      <c r="FM11" s="12">
        <v>1</v>
      </c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>
        <v>1</v>
      </c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</row>
    <row r="12" spans="1:241" s="2" customFormat="1" ht="15" customHeight="1">
      <c r="A12" s="4">
        <v>7</v>
      </c>
      <c r="B12" s="3" t="s">
        <v>12</v>
      </c>
      <c r="C12" s="34">
        <f>SUMPRODUCT(E2:IG2,E12:IG12)</f>
        <v>14</v>
      </c>
      <c r="D12" s="33">
        <f>SUMPRODUCT(E3:IG3,E12:IG12)</f>
        <v>95.30000000000001</v>
      </c>
      <c r="E12" s="10"/>
      <c r="F12" s="11"/>
      <c r="G12" s="11"/>
      <c r="H12" s="11"/>
      <c r="I12" s="12">
        <v>1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>
        <v>1</v>
      </c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>
        <v>1</v>
      </c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>
        <v>1</v>
      </c>
      <c r="CB12" s="12"/>
      <c r="CC12" s="12"/>
      <c r="CD12" s="12"/>
      <c r="CE12" s="12"/>
      <c r="CF12" s="12"/>
      <c r="CG12" s="12"/>
      <c r="CH12" s="12"/>
      <c r="CI12" s="12"/>
      <c r="CJ12" s="14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49"/>
      <c r="DR12" s="11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>
        <v>1</v>
      </c>
      <c r="FG12" s="12"/>
      <c r="FH12" s="12"/>
      <c r="FI12" s="12"/>
      <c r="FJ12" s="12"/>
      <c r="FK12" s="12"/>
      <c r="FL12" s="12"/>
      <c r="FM12" s="12">
        <v>1</v>
      </c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>
        <v>1</v>
      </c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</row>
    <row r="13" spans="1:241" s="2" customFormat="1" ht="15" customHeight="1">
      <c r="A13" s="4">
        <v>8</v>
      </c>
      <c r="B13" s="3" t="s">
        <v>43</v>
      </c>
      <c r="C13" s="34">
        <f>SUMPRODUCT(E2:IG2,E13:IG13)</f>
        <v>12</v>
      </c>
      <c r="D13" s="33">
        <f>SUMPRODUCT(E3:IG3,E13:IG13)</f>
        <v>74.6</v>
      </c>
      <c r="E13" s="10"/>
      <c r="F13" s="11"/>
      <c r="G13" s="11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>
        <v>1</v>
      </c>
      <c r="AC13" s="12"/>
      <c r="AD13" s="12"/>
      <c r="AE13" s="12"/>
      <c r="AF13" s="12"/>
      <c r="AG13" s="12">
        <v>1</v>
      </c>
      <c r="AH13" s="12"/>
      <c r="AI13" s="12"/>
      <c r="AJ13" s="12"/>
      <c r="AK13" s="12"/>
      <c r="AL13" s="12"/>
      <c r="AM13" s="12"/>
      <c r="AN13" s="12"/>
      <c r="AO13" s="12"/>
      <c r="AP13" s="12">
        <v>1</v>
      </c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>
        <v>1</v>
      </c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>
        <v>1</v>
      </c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>
        <v>1</v>
      </c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49"/>
      <c r="DR13" s="11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</row>
    <row r="14" spans="1:241" s="2" customFormat="1" ht="15" customHeight="1">
      <c r="A14" s="4">
        <v>9</v>
      </c>
      <c r="B14" s="44" t="s">
        <v>162</v>
      </c>
      <c r="C14" s="34">
        <f>SUMPRODUCT(E2:IG2,E14:IG14)</f>
        <v>3</v>
      </c>
      <c r="D14" s="33">
        <f>SUMPRODUCT(E3:IG3,E14:IG14)</f>
        <v>21.1</v>
      </c>
      <c r="E14" s="10"/>
      <c r="F14" s="11"/>
      <c r="G14" s="11"/>
      <c r="H14" s="11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>
        <v>1</v>
      </c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49"/>
      <c r="DR14" s="11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</row>
    <row r="15" spans="1:241" s="2" customFormat="1" ht="15" customHeight="1">
      <c r="A15" s="4">
        <v>10</v>
      </c>
      <c r="B15" s="3" t="s">
        <v>44</v>
      </c>
      <c r="C15" s="34">
        <f>SUMPRODUCT(E2:IG2,E15:IG15)</f>
        <v>7</v>
      </c>
      <c r="D15" s="33">
        <f>SUMPRODUCT(E3:IG3,E15:IG15)</f>
        <v>43.1</v>
      </c>
      <c r="E15" s="10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>
        <v>1</v>
      </c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49"/>
      <c r="DR15" s="11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>
        <v>1</v>
      </c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>
        <v>1</v>
      </c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</row>
    <row r="16" spans="1:241" s="2" customFormat="1" ht="15" customHeight="1">
      <c r="A16" s="4">
        <v>11</v>
      </c>
      <c r="B16" s="3" t="s">
        <v>209</v>
      </c>
      <c r="C16" s="34">
        <f>SUMPRODUCT(E2:IG2,E16:IG16)</f>
        <v>1</v>
      </c>
      <c r="D16" s="33">
        <f>SUMPRODUCT(E3:IG3,E16:IG16)</f>
        <v>5</v>
      </c>
      <c r="E16" s="10"/>
      <c r="F16" s="11"/>
      <c r="G16" s="11"/>
      <c r="H16" s="1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>
        <v>1</v>
      </c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49"/>
      <c r="DR16" s="11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</row>
    <row r="17" spans="1:241" s="2" customFormat="1" ht="15" customHeight="1">
      <c r="A17" s="4">
        <v>12</v>
      </c>
      <c r="B17" s="3" t="s">
        <v>349</v>
      </c>
      <c r="C17" s="34">
        <f>SUMPRODUCT(E2:IG2,E17:IG17)</f>
        <v>0</v>
      </c>
      <c r="D17" s="33">
        <f>SUMPRODUCT(E3:IG3,E17:IG17)</f>
        <v>0</v>
      </c>
      <c r="E17" s="10"/>
      <c r="F17" s="11"/>
      <c r="G17" s="11"/>
      <c r="H17" s="11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49"/>
      <c r="DR17" s="11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</row>
    <row r="18" spans="1:241" s="2" customFormat="1" ht="15" customHeight="1">
      <c r="A18" s="4">
        <v>13</v>
      </c>
      <c r="B18" s="3" t="s">
        <v>163</v>
      </c>
      <c r="C18" s="34">
        <f>SUMPRODUCT(E2:IG2,E18:IG18)</f>
        <v>25</v>
      </c>
      <c r="D18" s="33">
        <f>SUMPRODUCT(E3:IG3,E18:IG18)</f>
        <v>154.2</v>
      </c>
      <c r="E18" s="10"/>
      <c r="F18" s="11"/>
      <c r="G18" s="11"/>
      <c r="H18" s="1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>
        <v>1</v>
      </c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>
        <v>1</v>
      </c>
      <c r="BK18" s="12"/>
      <c r="BL18" s="12"/>
      <c r="BM18" s="12"/>
      <c r="BN18" s="12"/>
      <c r="BO18" s="12"/>
      <c r="BP18" s="12"/>
      <c r="BQ18" s="12"/>
      <c r="BR18" s="12">
        <v>1</v>
      </c>
      <c r="BS18" s="12"/>
      <c r="BT18" s="12"/>
      <c r="BU18" s="12"/>
      <c r="BV18" s="12"/>
      <c r="BW18" s="12">
        <v>1</v>
      </c>
      <c r="BX18" s="12"/>
      <c r="BY18" s="12"/>
      <c r="BZ18" s="12"/>
      <c r="CA18" s="12">
        <v>1</v>
      </c>
      <c r="CB18" s="12"/>
      <c r="CC18" s="12"/>
      <c r="CD18" s="12"/>
      <c r="CE18" s="12"/>
      <c r="CF18" s="12"/>
      <c r="CG18" s="12"/>
      <c r="CH18" s="12"/>
      <c r="CI18" s="12">
        <v>1</v>
      </c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49"/>
      <c r="DR18" s="11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>
        <v>1</v>
      </c>
      <c r="FG18" s="12"/>
      <c r="FH18" s="12"/>
      <c r="FI18" s="12"/>
      <c r="FJ18" s="12"/>
      <c r="FK18" s="12"/>
      <c r="FL18" s="12"/>
      <c r="FM18" s="12">
        <v>1</v>
      </c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60">
        <v>1</v>
      </c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</row>
    <row r="19" spans="1:241" s="2" customFormat="1" ht="15" customHeight="1">
      <c r="A19" s="4">
        <v>14</v>
      </c>
      <c r="B19" s="3" t="s">
        <v>152</v>
      </c>
      <c r="C19" s="34">
        <f>SUMPRODUCT(E2:IG2,E19:IG19)</f>
        <v>6</v>
      </c>
      <c r="D19" s="33">
        <f>SUMPRODUCT(E3:IG3,E19:IG19)</f>
        <v>45.1</v>
      </c>
      <c r="E19" s="10"/>
      <c r="F19" s="11"/>
      <c r="G19" s="11"/>
      <c r="H19" s="1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>
        <v>1</v>
      </c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>
        <v>1</v>
      </c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49"/>
      <c r="DR19" s="11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>
        <v>1</v>
      </c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</row>
    <row r="20" spans="1:241" s="2" customFormat="1" ht="15" customHeight="1">
      <c r="A20" s="4">
        <v>15</v>
      </c>
      <c r="B20" s="3" t="s">
        <v>56</v>
      </c>
      <c r="C20" s="34">
        <f>SUMPRODUCT(E2:IG2,E20:IG20)</f>
        <v>0</v>
      </c>
      <c r="D20" s="33">
        <f>SUMPRODUCT(E3:IG3,E20:IG20)</f>
        <v>0</v>
      </c>
      <c r="E20" s="10"/>
      <c r="F20" s="11"/>
      <c r="G20" s="11"/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49"/>
      <c r="DR20" s="11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</row>
    <row r="21" spans="1:241" s="2" customFormat="1" ht="15" customHeight="1">
      <c r="A21" s="4">
        <v>16</v>
      </c>
      <c r="B21" s="44" t="s">
        <v>192</v>
      </c>
      <c r="C21" s="34">
        <f>SUMPRODUCT(E2:IG2,E21:IG21)</f>
        <v>5</v>
      </c>
      <c r="D21" s="33">
        <f>SUMPRODUCT(E3:IG3,E21:IG21)</f>
        <v>31.3</v>
      </c>
      <c r="E21" s="10"/>
      <c r="F21" s="11"/>
      <c r="G21" s="11"/>
      <c r="H21" s="11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>
        <v>1</v>
      </c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>
        <v>1</v>
      </c>
      <c r="CJ21" s="12"/>
      <c r="CK21" s="12"/>
      <c r="CL21" s="12">
        <v>1</v>
      </c>
      <c r="CM21" s="12"/>
      <c r="CN21" s="12"/>
      <c r="CO21" s="12"/>
      <c r="CP21" s="12"/>
      <c r="CQ21" s="12"/>
      <c r="CR21" s="12"/>
      <c r="CS21" s="12"/>
      <c r="CT21" s="12"/>
      <c r="CU21" s="12"/>
      <c r="CV21" s="12">
        <v>1</v>
      </c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49"/>
      <c r="DR21" s="11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</row>
    <row r="22" spans="1:241" s="2" customFormat="1" ht="15" customHeight="1">
      <c r="A22" s="4">
        <v>17</v>
      </c>
      <c r="B22" s="3" t="s">
        <v>123</v>
      </c>
      <c r="C22" s="32">
        <f>SUMPRODUCT(E2:IG2,E22:IG22)</f>
        <v>2</v>
      </c>
      <c r="D22" s="31">
        <f>SUMPRODUCT(E3:IG3,E22:IG22)</f>
        <v>12</v>
      </c>
      <c r="E22" s="10"/>
      <c r="F22" s="11"/>
      <c r="G22" s="11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>
        <v>1</v>
      </c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49"/>
      <c r="DR22" s="11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</row>
    <row r="23" spans="1:241" s="2" customFormat="1" ht="15" customHeight="1">
      <c r="A23" s="4">
        <v>18</v>
      </c>
      <c r="B23" s="3" t="s">
        <v>37</v>
      </c>
      <c r="C23" s="34">
        <f>SUMPRODUCT(E2:IG2,E23:IG23)</f>
        <v>4</v>
      </c>
      <c r="D23" s="33">
        <f>SUMPRODUCT(E3:IG3,E23:IG23)</f>
        <v>31.1</v>
      </c>
      <c r="E23" s="10"/>
      <c r="F23" s="11"/>
      <c r="G23" s="11"/>
      <c r="H23" s="11"/>
      <c r="I23" s="12">
        <v>1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49"/>
      <c r="DR23" s="11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>
        <v>1</v>
      </c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</row>
    <row r="24" spans="1:241" s="2" customFormat="1" ht="15" customHeight="1">
      <c r="A24" s="4">
        <v>19</v>
      </c>
      <c r="B24" s="3" t="s">
        <v>75</v>
      </c>
      <c r="C24" s="32">
        <f>SUMPRODUCT(E2:IG2,E24:IG24)</f>
        <v>3</v>
      </c>
      <c r="D24" s="31">
        <f>SUMPRODUCT(E3:IG3,E24:IG24)</f>
        <v>21.1</v>
      </c>
      <c r="E24" s="10"/>
      <c r="F24" s="11"/>
      <c r="G24" s="11"/>
      <c r="H24" s="11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>
        <v>1</v>
      </c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49"/>
      <c r="DR24" s="11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</row>
    <row r="25" spans="1:241" s="2" customFormat="1" ht="15" customHeight="1">
      <c r="A25" s="4">
        <v>20</v>
      </c>
      <c r="B25" s="3" t="s">
        <v>306</v>
      </c>
      <c r="C25" s="32">
        <f>SUMPRODUCT(E2:IG2,E25:IG25)</f>
        <v>4</v>
      </c>
      <c r="D25" s="31">
        <f>SUMPRODUCT(E3:IG3,E25:IG25)</f>
        <v>27.1</v>
      </c>
      <c r="E25" s="10"/>
      <c r="F25" s="11"/>
      <c r="G25" s="11"/>
      <c r="H25" s="1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49"/>
      <c r="DR25" s="11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>
        <v>1</v>
      </c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>
        <v>1</v>
      </c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</row>
    <row r="26" spans="1:241" s="2" customFormat="1" ht="15" customHeight="1">
      <c r="A26" s="4">
        <v>21</v>
      </c>
      <c r="B26" s="3" t="s">
        <v>10</v>
      </c>
      <c r="C26" s="34">
        <f>SUMPRODUCT(E2:IG2,E26:IG26)</f>
        <v>27</v>
      </c>
      <c r="D26" s="33">
        <f>SUMPRODUCT(E3:IG3,E26:IG26)</f>
        <v>164.3</v>
      </c>
      <c r="E26" s="10"/>
      <c r="F26" s="11"/>
      <c r="G26" s="11"/>
      <c r="H26" s="11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>
        <v>1</v>
      </c>
      <c r="U26" s="12"/>
      <c r="V26" s="12"/>
      <c r="W26" s="12"/>
      <c r="X26" s="12"/>
      <c r="Y26" s="12"/>
      <c r="Z26" s="12"/>
      <c r="AA26" s="12"/>
      <c r="AB26" s="12"/>
      <c r="AC26" s="12"/>
      <c r="AD26" s="12">
        <v>1</v>
      </c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>
        <v>1</v>
      </c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>
        <v>1</v>
      </c>
      <c r="BK26" s="12"/>
      <c r="BL26" s="12"/>
      <c r="BM26" s="12"/>
      <c r="BN26" s="12"/>
      <c r="BO26" s="12"/>
      <c r="BP26" s="12"/>
      <c r="BQ26" s="12"/>
      <c r="BR26" s="12">
        <v>1</v>
      </c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>
        <v>1</v>
      </c>
      <c r="CD26" s="12"/>
      <c r="CE26" s="12"/>
      <c r="CF26" s="12"/>
      <c r="CG26" s="12"/>
      <c r="CH26" s="12"/>
      <c r="CI26" s="12">
        <v>1</v>
      </c>
      <c r="CJ26" s="12"/>
      <c r="CK26" s="12"/>
      <c r="CL26" s="12"/>
      <c r="CM26" s="12"/>
      <c r="CN26" s="12"/>
      <c r="CO26" s="12"/>
      <c r="CP26" s="12"/>
      <c r="CQ26" s="12"/>
      <c r="CR26" s="12">
        <v>1</v>
      </c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>
        <v>1</v>
      </c>
      <c r="DI26" s="12"/>
      <c r="DJ26" s="12"/>
      <c r="DK26" s="12"/>
      <c r="DL26" s="12"/>
      <c r="DM26" s="12"/>
      <c r="DN26" s="12"/>
      <c r="DO26" s="12"/>
      <c r="DP26" s="12"/>
      <c r="DQ26" s="49"/>
      <c r="DR26" s="11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>
        <v>1</v>
      </c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>
        <v>1</v>
      </c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</row>
    <row r="27" spans="1:241" s="2" customFormat="1" ht="15" customHeight="1">
      <c r="A27" s="4">
        <v>22</v>
      </c>
      <c r="B27" s="3" t="s">
        <v>70</v>
      </c>
      <c r="C27" s="34">
        <f>SUMPRODUCT(E2:IG2,E27:IG27)</f>
        <v>2</v>
      </c>
      <c r="D27" s="33">
        <f>SUMPRODUCT(E3:IG3,E27:IG27)</f>
        <v>17.5</v>
      </c>
      <c r="E27" s="10"/>
      <c r="F27" s="11">
        <v>1</v>
      </c>
      <c r="G27" s="11"/>
      <c r="H27" s="11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>
        <v>1</v>
      </c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49"/>
      <c r="DR27" s="11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</row>
    <row r="28" spans="1:241" s="2" customFormat="1" ht="15" customHeight="1">
      <c r="A28" s="4">
        <v>23</v>
      </c>
      <c r="B28" s="13" t="s">
        <v>13</v>
      </c>
      <c r="C28" s="34">
        <f>SUMPRODUCT(E2:IG2,E28:IG28)</f>
        <v>12</v>
      </c>
      <c r="D28" s="33">
        <f>SUMPRODUCT(E3:IG3,E28:IG28)</f>
        <v>88.60000000000001</v>
      </c>
      <c r="E28" s="10"/>
      <c r="F28" s="11">
        <v>1</v>
      </c>
      <c r="G28" s="11"/>
      <c r="H28" s="11"/>
      <c r="I28" s="12"/>
      <c r="J28" s="12"/>
      <c r="K28" s="12"/>
      <c r="L28" s="12"/>
      <c r="M28" s="12"/>
      <c r="N28" s="12"/>
      <c r="O28" s="12"/>
      <c r="P28" s="12"/>
      <c r="Q28" s="12"/>
      <c r="R28" s="12">
        <v>1</v>
      </c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>
        <v>1</v>
      </c>
      <c r="AN28" s="12"/>
      <c r="AO28" s="12"/>
      <c r="AP28" s="12">
        <v>1</v>
      </c>
      <c r="AQ28" s="12"/>
      <c r="AR28" s="12"/>
      <c r="AS28" s="12"/>
      <c r="AT28" s="12"/>
      <c r="AU28" s="12">
        <v>1</v>
      </c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>
        <v>1</v>
      </c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>
        <v>1</v>
      </c>
      <c r="CD28" s="12"/>
      <c r="CE28" s="12"/>
      <c r="CF28" s="12"/>
      <c r="CG28" s="12">
        <v>1</v>
      </c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49"/>
      <c r="DR28" s="11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</row>
    <row r="29" spans="1:241" s="2" customFormat="1" ht="15" customHeight="1">
      <c r="A29" s="4">
        <v>24</v>
      </c>
      <c r="B29" s="44" t="s">
        <v>14</v>
      </c>
      <c r="C29" s="34">
        <f>SUMPRODUCT(E2:IG2,E29:IG29)</f>
        <v>2</v>
      </c>
      <c r="D29" s="33">
        <f>SUMPRODUCT(E3:IG3,E29:IG29)</f>
        <v>13.5</v>
      </c>
      <c r="E29" s="10"/>
      <c r="F29" s="11"/>
      <c r="G29" s="11"/>
      <c r="H29" s="11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>
        <v>1</v>
      </c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49"/>
      <c r="DR29" s="11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</row>
    <row r="30" spans="1:241" s="2" customFormat="1" ht="15" customHeight="1">
      <c r="A30" s="4">
        <v>25</v>
      </c>
      <c r="B30" s="13" t="s">
        <v>358</v>
      </c>
      <c r="C30" s="34">
        <f>SUMPRODUCT(E2:IG2,E30:IG30)</f>
        <v>0</v>
      </c>
      <c r="D30" s="33">
        <f>SUMPRODUCT(E3:IG3,E30:IG30)</f>
        <v>0</v>
      </c>
      <c r="E30" s="10"/>
      <c r="F30" s="11"/>
      <c r="G30" s="11"/>
      <c r="H30" s="11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49"/>
      <c r="DR30" s="11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</row>
    <row r="31" spans="1:241" s="2" customFormat="1" ht="15" customHeight="1">
      <c r="A31" s="4">
        <v>26</v>
      </c>
      <c r="B31" s="44" t="s">
        <v>124</v>
      </c>
      <c r="C31" s="34">
        <f>SUMPRODUCT(E2:IG2,E31:IG31)</f>
        <v>2</v>
      </c>
      <c r="D31" s="33">
        <f>SUMPRODUCT(E3:IG3,E31:IG31)</f>
        <v>12</v>
      </c>
      <c r="E31" s="10"/>
      <c r="F31" s="11"/>
      <c r="G31" s="11"/>
      <c r="H31" s="11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>
        <v>1</v>
      </c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49"/>
      <c r="DR31" s="11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</row>
    <row r="32" spans="1:241" s="2" customFormat="1" ht="15" customHeight="1">
      <c r="A32" s="4">
        <v>27</v>
      </c>
      <c r="B32" s="13" t="s">
        <v>52</v>
      </c>
      <c r="C32" s="34">
        <f>SUMPRODUCT(E2:IG2,E32:IG32)</f>
        <v>20</v>
      </c>
      <c r="D32" s="33">
        <f>SUMPRODUCT(E3:IG3,E32:IG32)</f>
        <v>126</v>
      </c>
      <c r="E32" s="10"/>
      <c r="F32" s="11"/>
      <c r="G32" s="11"/>
      <c r="H32" s="11">
        <v>1</v>
      </c>
      <c r="I32" s="12"/>
      <c r="J32" s="12"/>
      <c r="K32" s="12">
        <v>1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>
        <v>1</v>
      </c>
      <c r="AC32" s="12"/>
      <c r="AD32" s="12"/>
      <c r="AE32" s="12"/>
      <c r="AF32" s="12"/>
      <c r="AG32" s="12">
        <v>1</v>
      </c>
      <c r="AH32" s="12"/>
      <c r="AI32" s="12"/>
      <c r="AJ32" s="12"/>
      <c r="AK32" s="12"/>
      <c r="AL32" s="12"/>
      <c r="AM32" s="12"/>
      <c r="AN32" s="12"/>
      <c r="AO32" s="12"/>
      <c r="AP32" s="12">
        <v>1</v>
      </c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>
        <v>1</v>
      </c>
      <c r="CB32" s="12"/>
      <c r="CC32" s="12"/>
      <c r="CD32" s="12"/>
      <c r="CE32" s="12"/>
      <c r="CF32" s="12"/>
      <c r="CG32" s="12"/>
      <c r="CH32" s="12"/>
      <c r="CI32" s="12">
        <v>1</v>
      </c>
      <c r="CJ32" s="12"/>
      <c r="CK32" s="12"/>
      <c r="CL32" s="12">
        <v>1</v>
      </c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>
        <v>1</v>
      </c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49">
        <v>1</v>
      </c>
      <c r="DR32" s="11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>
        <v>1</v>
      </c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>
        <v>1</v>
      </c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</row>
    <row r="33" spans="1:241" s="2" customFormat="1" ht="15" customHeight="1">
      <c r="A33" s="4">
        <v>28</v>
      </c>
      <c r="B33" s="13" t="s">
        <v>54</v>
      </c>
      <c r="C33" s="34">
        <f>SUMPRODUCT(E2:IG2,E33:IG33)</f>
        <v>26</v>
      </c>
      <c r="D33" s="33">
        <f>SUMPRODUCT(E3:IG3,E33:IG33)</f>
        <v>169.9</v>
      </c>
      <c r="E33" s="10"/>
      <c r="F33" s="11"/>
      <c r="G33" s="11"/>
      <c r="H33" s="11"/>
      <c r="I33" s="12">
        <v>1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>
        <v>1</v>
      </c>
      <c r="U33" s="12"/>
      <c r="V33" s="12"/>
      <c r="W33" s="12">
        <v>1</v>
      </c>
      <c r="X33" s="12"/>
      <c r="Y33" s="12"/>
      <c r="Z33" s="12"/>
      <c r="AA33" s="12"/>
      <c r="AB33" s="12">
        <v>1</v>
      </c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>
        <v>1</v>
      </c>
      <c r="AQ33" s="12"/>
      <c r="AR33" s="12"/>
      <c r="AS33" s="12"/>
      <c r="AT33" s="12"/>
      <c r="AU33" s="12"/>
      <c r="AV33" s="12"/>
      <c r="AW33" s="12"/>
      <c r="AX33" s="12">
        <v>1</v>
      </c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>
        <v>1</v>
      </c>
      <c r="BJ33" s="12"/>
      <c r="BK33" s="12"/>
      <c r="BL33" s="12"/>
      <c r="BM33" s="12"/>
      <c r="BN33" s="12"/>
      <c r="BO33" s="12"/>
      <c r="BP33" s="12"/>
      <c r="BQ33" s="12">
        <v>1</v>
      </c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>
        <v>1</v>
      </c>
      <c r="CF33" s="12"/>
      <c r="CG33" s="12"/>
      <c r="CH33" s="12"/>
      <c r="CI33" s="12"/>
      <c r="CJ33" s="12"/>
      <c r="CK33" s="12"/>
      <c r="CL33" s="12">
        <v>1</v>
      </c>
      <c r="CM33" s="12">
        <v>1</v>
      </c>
      <c r="CN33" s="12"/>
      <c r="CO33" s="12">
        <v>1</v>
      </c>
      <c r="CP33" s="12"/>
      <c r="CQ33" s="12"/>
      <c r="CR33" s="12"/>
      <c r="CS33" s="12"/>
      <c r="CT33" s="12"/>
      <c r="CU33" s="12"/>
      <c r="CV33" s="12">
        <v>1</v>
      </c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49"/>
      <c r="DR33" s="11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>
        <v>1</v>
      </c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>
        <v>1</v>
      </c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</row>
    <row r="34" spans="1:241" s="2" customFormat="1" ht="15" customHeight="1">
      <c r="A34" s="4">
        <v>29</v>
      </c>
      <c r="B34" s="13" t="s">
        <v>164</v>
      </c>
      <c r="C34" s="34">
        <f>SUMPRODUCT(E2:IG2,E34:IG34)</f>
        <v>0</v>
      </c>
      <c r="D34" s="33">
        <f>SUMPRODUCT(E3:IG3,E34:IG34)</f>
        <v>0</v>
      </c>
      <c r="E34" s="10"/>
      <c r="F34" s="11"/>
      <c r="G34" s="11"/>
      <c r="H34" s="1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49"/>
      <c r="DR34" s="11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</row>
    <row r="35" spans="1:241" s="2" customFormat="1" ht="15" customHeight="1">
      <c r="A35" s="4">
        <v>30</v>
      </c>
      <c r="B35" s="13" t="s">
        <v>125</v>
      </c>
      <c r="C35" s="34">
        <f>SUMPRODUCT(E2:IG2,E35:IG35)</f>
        <v>10</v>
      </c>
      <c r="D35" s="33">
        <f>SUMPRODUCT(E3:IG3,E35:IG35)</f>
        <v>55.1</v>
      </c>
      <c r="E35" s="10"/>
      <c r="F35" s="11"/>
      <c r="G35" s="11"/>
      <c r="H35" s="1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>
        <v>1</v>
      </c>
      <c r="AC35" s="12"/>
      <c r="AD35" s="12"/>
      <c r="AE35" s="12"/>
      <c r="AF35" s="12"/>
      <c r="AG35" s="12">
        <v>1</v>
      </c>
      <c r="AH35" s="12"/>
      <c r="AI35" s="12"/>
      <c r="AJ35" s="12"/>
      <c r="AK35" s="12"/>
      <c r="AL35" s="12"/>
      <c r="AM35" s="12"/>
      <c r="AN35" s="12"/>
      <c r="AO35" s="12"/>
      <c r="AP35" s="12">
        <v>1</v>
      </c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>
        <v>1</v>
      </c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49"/>
      <c r="DR35" s="11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>
        <v>1</v>
      </c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</row>
    <row r="36" spans="1:241" s="2" customFormat="1" ht="15" customHeight="1">
      <c r="A36" s="4">
        <v>31</v>
      </c>
      <c r="B36" s="13" t="s">
        <v>68</v>
      </c>
      <c r="C36" s="34">
        <f>SUMPRODUCT(E2:IG2,E36:IG36)</f>
        <v>39</v>
      </c>
      <c r="D36" s="33">
        <f>SUMPRODUCT(E3:IG3,E36:IG36)</f>
        <v>265</v>
      </c>
      <c r="E36" s="10"/>
      <c r="F36" s="11"/>
      <c r="G36" s="11"/>
      <c r="H36" s="11"/>
      <c r="I36" s="12">
        <v>1</v>
      </c>
      <c r="J36" s="12"/>
      <c r="K36" s="12"/>
      <c r="L36" s="12"/>
      <c r="M36" s="12">
        <v>1</v>
      </c>
      <c r="N36" s="12"/>
      <c r="O36" s="12"/>
      <c r="P36" s="12"/>
      <c r="Q36" s="12"/>
      <c r="R36" s="12">
        <v>1</v>
      </c>
      <c r="S36" s="12"/>
      <c r="T36" s="12"/>
      <c r="U36" s="12"/>
      <c r="V36" s="12">
        <v>1</v>
      </c>
      <c r="W36" s="12"/>
      <c r="X36" s="12"/>
      <c r="Y36" s="12">
        <v>1</v>
      </c>
      <c r="Z36" s="12"/>
      <c r="AA36" s="12"/>
      <c r="AB36" s="12">
        <v>1</v>
      </c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>
        <v>1</v>
      </c>
      <c r="AY36" s="12"/>
      <c r="AZ36" s="12"/>
      <c r="BA36" s="12"/>
      <c r="BB36" s="12"/>
      <c r="BC36" s="12"/>
      <c r="BD36" s="12"/>
      <c r="BE36" s="12"/>
      <c r="BF36" s="12"/>
      <c r="BG36" s="12">
        <v>1</v>
      </c>
      <c r="BH36" s="12"/>
      <c r="BI36" s="12"/>
      <c r="BJ36" s="12"/>
      <c r="BK36" s="12"/>
      <c r="BL36" s="12"/>
      <c r="BM36" s="12"/>
      <c r="BN36" s="12"/>
      <c r="BO36" s="12"/>
      <c r="BP36" s="12"/>
      <c r="BQ36" s="12">
        <v>1</v>
      </c>
      <c r="BR36" s="12"/>
      <c r="BS36" s="12"/>
      <c r="BT36" s="12"/>
      <c r="BU36" s="12"/>
      <c r="BV36" s="12"/>
      <c r="BW36" s="12"/>
      <c r="BX36" s="12">
        <v>1</v>
      </c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>
        <v>1</v>
      </c>
      <c r="CJ36" s="14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>
        <v>1</v>
      </c>
      <c r="DK36" s="12"/>
      <c r="DL36" s="12"/>
      <c r="DM36" s="12"/>
      <c r="DN36" s="12"/>
      <c r="DO36" s="12"/>
      <c r="DP36" s="12"/>
      <c r="DQ36" s="49">
        <v>1</v>
      </c>
      <c r="DR36" s="11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>
        <v>1</v>
      </c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>
        <v>1</v>
      </c>
      <c r="FF36" s="12"/>
      <c r="FG36" s="12"/>
      <c r="FH36" s="12">
        <v>1</v>
      </c>
      <c r="FI36" s="12"/>
      <c r="FJ36" s="12"/>
      <c r="FK36" s="12">
        <v>1</v>
      </c>
      <c r="FL36" s="12"/>
      <c r="FM36" s="12">
        <v>1</v>
      </c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>
        <v>1</v>
      </c>
      <c r="GB36" s="12"/>
      <c r="GC36" s="12"/>
      <c r="GD36" s="12"/>
      <c r="GE36" s="12"/>
      <c r="GF36" s="12"/>
      <c r="GG36" s="12"/>
      <c r="GH36" s="12"/>
      <c r="GI36" s="12"/>
      <c r="GJ36" s="12">
        <v>1</v>
      </c>
      <c r="GK36" s="12"/>
      <c r="GL36" s="12"/>
      <c r="GM36" s="12"/>
      <c r="GN36" s="12"/>
      <c r="GO36" s="12"/>
      <c r="GP36" s="12"/>
      <c r="GQ36" s="12"/>
      <c r="GR36" s="12"/>
      <c r="GS36" s="12"/>
      <c r="GT36" s="12">
        <v>1</v>
      </c>
      <c r="GU36" s="12"/>
      <c r="GV36" s="12"/>
      <c r="GW36" s="12">
        <v>1</v>
      </c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>
        <v>1</v>
      </c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</row>
    <row r="37" spans="1:241" s="2" customFormat="1" ht="15" customHeight="1">
      <c r="A37" s="4">
        <v>32</v>
      </c>
      <c r="B37" s="13" t="s">
        <v>155</v>
      </c>
      <c r="C37" s="34">
        <f>SUMPRODUCT(E2:IG2,E37:IG37)</f>
        <v>5</v>
      </c>
      <c r="D37" s="33">
        <f>SUMPRODUCT(E3:IG3,E37:IG37)</f>
        <v>31.3</v>
      </c>
      <c r="E37" s="10"/>
      <c r="F37" s="11"/>
      <c r="G37" s="11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>
        <v>1</v>
      </c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>
        <v>1</v>
      </c>
      <c r="CJ37" s="14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49"/>
      <c r="DR37" s="11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>
        <v>1</v>
      </c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</row>
    <row r="38" spans="1:241" s="2" customFormat="1" ht="15" customHeight="1">
      <c r="A38" s="4">
        <v>33</v>
      </c>
      <c r="B38" s="44" t="s">
        <v>151</v>
      </c>
      <c r="C38" s="34">
        <f>SUMPRODUCT(E2:IG2,E38:IG38)</f>
        <v>20</v>
      </c>
      <c r="D38" s="33">
        <f>SUMPRODUCT(E3:IG3,E38:IG38)</f>
        <v>144.8</v>
      </c>
      <c r="E38" s="10"/>
      <c r="F38" s="11"/>
      <c r="G38" s="11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>
        <v>1</v>
      </c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>
        <v>1</v>
      </c>
      <c r="BQ38" s="12"/>
      <c r="BR38" s="12"/>
      <c r="BS38" s="12"/>
      <c r="BT38" s="12"/>
      <c r="BU38" s="12">
        <v>1</v>
      </c>
      <c r="BV38" s="12"/>
      <c r="BW38" s="12"/>
      <c r="BX38" s="12"/>
      <c r="BY38" s="12"/>
      <c r="BZ38" s="12"/>
      <c r="CA38" s="12"/>
      <c r="CB38" s="12"/>
      <c r="CC38" s="12">
        <v>1</v>
      </c>
      <c r="CD38" s="12"/>
      <c r="CE38" s="12"/>
      <c r="CF38" s="12"/>
      <c r="CG38" s="12"/>
      <c r="CH38" s="12"/>
      <c r="CI38" s="12"/>
      <c r="CJ38" s="14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49"/>
      <c r="DR38" s="11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>
        <v>1</v>
      </c>
      <c r="FG38" s="12"/>
      <c r="FH38" s="12"/>
      <c r="FI38" s="12"/>
      <c r="FJ38" s="12"/>
      <c r="FK38" s="12"/>
      <c r="FL38" s="12"/>
      <c r="FM38" s="12">
        <v>1</v>
      </c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>
        <v>1</v>
      </c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>
        <v>1</v>
      </c>
      <c r="HA38" s="12"/>
      <c r="HB38" s="12"/>
      <c r="HC38" s="12"/>
      <c r="HD38" s="12"/>
      <c r="HE38" s="12">
        <v>1</v>
      </c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</row>
    <row r="39" spans="1:241" s="2" customFormat="1" ht="15" customHeight="1">
      <c r="A39" s="4">
        <v>34</v>
      </c>
      <c r="B39" s="13" t="s">
        <v>150</v>
      </c>
      <c r="C39" s="34">
        <f>SUMPRODUCT(E2:IG2,E39:IG39)</f>
        <v>15</v>
      </c>
      <c r="D39" s="33">
        <f>SUMPRODUCT(E3:IG3,E39:IG39)</f>
        <v>96</v>
      </c>
      <c r="E39" s="10"/>
      <c r="F39" s="11"/>
      <c r="G39" s="11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>
        <v>1</v>
      </c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>
        <v>1</v>
      </c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>
        <v>1</v>
      </c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>
        <v>1</v>
      </c>
      <c r="CJ39" s="14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49"/>
      <c r="DR39" s="11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>
        <v>1</v>
      </c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>
        <v>1</v>
      </c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>
        <v>1</v>
      </c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>
        <v>1</v>
      </c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</row>
    <row r="40" spans="1:241" s="2" customFormat="1" ht="15" customHeight="1">
      <c r="A40" s="4">
        <v>35</v>
      </c>
      <c r="B40" s="13" t="s">
        <v>15</v>
      </c>
      <c r="C40" s="34">
        <f>SUMPRODUCT(E2:IG2,E40:IG40)</f>
        <v>1</v>
      </c>
      <c r="D40" s="33">
        <f>SUMPRODUCT(E3:IG3,E40:IG40)</f>
        <v>0</v>
      </c>
      <c r="E40" s="10"/>
      <c r="F40" s="11"/>
      <c r="G40" s="11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>
        <v>1</v>
      </c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4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49"/>
      <c r="DR40" s="11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</row>
    <row r="41" spans="1:241" s="2" customFormat="1" ht="15" customHeight="1">
      <c r="A41" s="4">
        <v>36</v>
      </c>
      <c r="B41" s="13" t="s">
        <v>16</v>
      </c>
      <c r="C41" s="34">
        <f>SUMPRODUCT(E2:IG2,E41:IG41)</f>
        <v>13</v>
      </c>
      <c r="D41" s="33">
        <f>SUMPRODUCT(E3:IG3,E41:IG41)</f>
        <v>74.4</v>
      </c>
      <c r="E41" s="10"/>
      <c r="F41" s="11"/>
      <c r="G41" s="11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>
        <v>1</v>
      </c>
      <c r="AC41" s="12"/>
      <c r="AD41" s="12"/>
      <c r="AE41" s="12"/>
      <c r="AF41" s="12"/>
      <c r="AG41" s="12">
        <v>1</v>
      </c>
      <c r="AH41" s="12"/>
      <c r="AI41" s="12"/>
      <c r="AJ41" s="12"/>
      <c r="AK41" s="12"/>
      <c r="AL41" s="12"/>
      <c r="AM41" s="12"/>
      <c r="AN41" s="12"/>
      <c r="AO41" s="12"/>
      <c r="AP41" s="12">
        <v>1</v>
      </c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>
        <v>1</v>
      </c>
      <c r="CJ41" s="14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49"/>
      <c r="DR41" s="11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>
        <v>1</v>
      </c>
      <c r="FI41" s="12"/>
      <c r="FJ41" s="12"/>
      <c r="FK41" s="12"/>
      <c r="FL41" s="12"/>
      <c r="FM41" s="12">
        <v>1</v>
      </c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>
        <v>1</v>
      </c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</row>
    <row r="42" spans="1:241" s="2" customFormat="1" ht="15" customHeight="1">
      <c r="A42" s="4">
        <v>37</v>
      </c>
      <c r="B42" s="44" t="s">
        <v>17</v>
      </c>
      <c r="C42" s="34">
        <f>SUMPRODUCT(E2:IG2,E42:IG42)</f>
        <v>50</v>
      </c>
      <c r="D42" s="33">
        <f>SUMPRODUCT(E3:IG3,E42:IG42)</f>
        <v>306.25000000000006</v>
      </c>
      <c r="E42" s="10"/>
      <c r="F42" s="11"/>
      <c r="G42" s="11"/>
      <c r="H42" s="11"/>
      <c r="I42" s="12">
        <v>1</v>
      </c>
      <c r="J42" s="12"/>
      <c r="K42" s="12"/>
      <c r="L42" s="60">
        <v>1</v>
      </c>
      <c r="M42" s="12"/>
      <c r="N42" s="12"/>
      <c r="O42" s="12"/>
      <c r="P42" s="12"/>
      <c r="Q42" s="12"/>
      <c r="R42" s="12">
        <v>1</v>
      </c>
      <c r="S42" s="12"/>
      <c r="T42" s="12">
        <v>1</v>
      </c>
      <c r="U42" s="12"/>
      <c r="V42" s="12">
        <v>1</v>
      </c>
      <c r="W42" s="12">
        <v>1</v>
      </c>
      <c r="X42" s="12"/>
      <c r="Y42" s="12"/>
      <c r="Z42" s="12"/>
      <c r="AA42" s="12"/>
      <c r="AB42" s="12">
        <v>1</v>
      </c>
      <c r="AC42" s="12"/>
      <c r="AD42" s="12"/>
      <c r="AE42" s="12"/>
      <c r="AF42" s="12"/>
      <c r="AG42" s="12">
        <v>1</v>
      </c>
      <c r="AH42" s="12"/>
      <c r="AI42" s="12"/>
      <c r="AJ42" s="12"/>
      <c r="AK42" s="12"/>
      <c r="AL42" s="12"/>
      <c r="AM42" s="12">
        <v>1</v>
      </c>
      <c r="AN42" s="12"/>
      <c r="AO42" s="12"/>
      <c r="AP42" s="12">
        <v>1</v>
      </c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>
        <v>1</v>
      </c>
      <c r="BC42" s="12">
        <v>1</v>
      </c>
      <c r="BD42" s="12"/>
      <c r="BE42" s="12"/>
      <c r="BF42" s="12"/>
      <c r="BG42" s="12"/>
      <c r="BH42" s="12"/>
      <c r="BI42" s="12"/>
      <c r="BJ42" s="12">
        <v>1</v>
      </c>
      <c r="BK42" s="12"/>
      <c r="BL42" s="12"/>
      <c r="BM42" s="12"/>
      <c r="BN42" s="12"/>
      <c r="BO42" s="12"/>
      <c r="BP42" s="12"/>
      <c r="BQ42" s="12">
        <v>1</v>
      </c>
      <c r="BR42" s="12"/>
      <c r="BS42" s="12"/>
      <c r="BT42" s="12"/>
      <c r="BU42" s="12">
        <v>1</v>
      </c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>
        <v>1</v>
      </c>
      <c r="CJ42" s="12"/>
      <c r="CK42" s="12"/>
      <c r="CL42" s="12">
        <v>1</v>
      </c>
      <c r="CM42" s="12">
        <v>1</v>
      </c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>
        <v>1</v>
      </c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>
        <v>1</v>
      </c>
      <c r="DN42" s="12"/>
      <c r="DO42" s="12"/>
      <c r="DP42" s="12"/>
      <c r="DQ42" s="49">
        <v>1</v>
      </c>
      <c r="DR42" s="11"/>
      <c r="DS42" s="12"/>
      <c r="DT42" s="12"/>
      <c r="DU42" s="12"/>
      <c r="DV42" s="12"/>
      <c r="DW42" s="12"/>
      <c r="DX42" s="12"/>
      <c r="DY42" s="12">
        <v>1</v>
      </c>
      <c r="DZ42" s="12"/>
      <c r="EA42" s="12"/>
      <c r="EB42" s="12"/>
      <c r="EC42" s="12"/>
      <c r="ED42" s="12"/>
      <c r="EE42" s="12"/>
      <c r="EF42" s="12">
        <v>1</v>
      </c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>
        <v>1</v>
      </c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>
        <v>1</v>
      </c>
      <c r="GL42" s="12"/>
      <c r="GM42" s="12"/>
      <c r="GN42" s="12"/>
      <c r="GO42" s="12"/>
      <c r="GP42" s="12"/>
      <c r="GQ42" s="12"/>
      <c r="GR42" s="12"/>
      <c r="GS42" s="12"/>
      <c r="GT42" s="12"/>
      <c r="GU42" s="12">
        <v>1</v>
      </c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</row>
    <row r="43" spans="1:241" s="2" customFormat="1" ht="15" customHeight="1">
      <c r="A43" s="4">
        <v>38</v>
      </c>
      <c r="B43" s="13" t="s">
        <v>95</v>
      </c>
      <c r="C43" s="34">
        <f>SUMPRODUCT(E2:IG2,E43:IG43)</f>
        <v>16</v>
      </c>
      <c r="D43" s="33">
        <f>SUMPRODUCT(E3:IG3,E43:IG43)</f>
        <v>104.7</v>
      </c>
      <c r="E43" s="10"/>
      <c r="F43" s="11"/>
      <c r="G43" s="11"/>
      <c r="H43" s="11"/>
      <c r="I43" s="12">
        <v>1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>
        <v>1</v>
      </c>
      <c r="AH43" s="12"/>
      <c r="AI43" s="12"/>
      <c r="AJ43" s="12"/>
      <c r="AK43" s="12"/>
      <c r="AL43" s="12"/>
      <c r="AM43" s="12">
        <v>1</v>
      </c>
      <c r="AN43" s="12"/>
      <c r="AO43" s="12"/>
      <c r="AP43" s="12"/>
      <c r="AQ43" s="12"/>
      <c r="AR43" s="12"/>
      <c r="AS43" s="12"/>
      <c r="AT43" s="12"/>
      <c r="AU43" s="12"/>
      <c r="AV43" s="12"/>
      <c r="AW43" s="12">
        <v>1</v>
      </c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>
        <v>1</v>
      </c>
      <c r="CJ43" s="12"/>
      <c r="CK43" s="12"/>
      <c r="CL43" s="12">
        <v>1</v>
      </c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49"/>
      <c r="DR43" s="11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>
        <v>1</v>
      </c>
      <c r="GU43" s="12"/>
      <c r="GV43" s="12"/>
      <c r="GW43" s="12">
        <v>1</v>
      </c>
      <c r="GX43" s="12"/>
      <c r="GY43" s="12"/>
      <c r="GZ43" s="12"/>
      <c r="HA43" s="12"/>
      <c r="HB43" s="12"/>
      <c r="HC43" s="12"/>
      <c r="HD43" s="12"/>
      <c r="HE43" s="12"/>
      <c r="HF43" s="12">
        <v>1</v>
      </c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</row>
    <row r="44" spans="1:241" s="2" customFormat="1" ht="15" customHeight="1">
      <c r="A44" s="4">
        <v>39</v>
      </c>
      <c r="B44" s="44" t="s">
        <v>350</v>
      </c>
      <c r="C44" s="34">
        <f>SUMPRODUCT(E2:IG2,E44:IG44)</f>
        <v>3</v>
      </c>
      <c r="D44" s="33">
        <f>SUMPRODUCT(E3:IG3,E44:IG44)</f>
        <v>21.1</v>
      </c>
      <c r="E44" s="10"/>
      <c r="F44" s="11"/>
      <c r="G44" s="11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49"/>
      <c r="DR44" s="11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>
        <v>1</v>
      </c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</row>
    <row r="45" spans="1:241" s="2" customFormat="1" ht="15" customHeight="1">
      <c r="A45" s="4">
        <v>40</v>
      </c>
      <c r="B45" s="3" t="s">
        <v>126</v>
      </c>
      <c r="C45" s="34">
        <f>SUMPRODUCT(E2:IG2,E45:IG45)</f>
        <v>18</v>
      </c>
      <c r="D45" s="33">
        <f>SUMPRODUCT(E3:IG3,E45:IG45)</f>
        <v>104.29999999999998</v>
      </c>
      <c r="E45" s="10"/>
      <c r="F45" s="11"/>
      <c r="G45" s="11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>
        <v>1</v>
      </c>
      <c r="U45" s="12"/>
      <c r="V45" s="12"/>
      <c r="W45" s="12"/>
      <c r="X45" s="12"/>
      <c r="Y45" s="12"/>
      <c r="Z45" s="12"/>
      <c r="AA45" s="12"/>
      <c r="AB45" s="12">
        <v>1</v>
      </c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>
        <v>1</v>
      </c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>
        <v>1</v>
      </c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49"/>
      <c r="DR45" s="11"/>
      <c r="DS45" s="12"/>
      <c r="DT45" s="12"/>
      <c r="DU45" s="12"/>
      <c r="DV45" s="12"/>
      <c r="DW45" s="12">
        <v>1</v>
      </c>
      <c r="DX45" s="12"/>
      <c r="DY45" s="12"/>
      <c r="DZ45" s="12"/>
      <c r="EA45" s="12">
        <v>1</v>
      </c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>
        <v>1</v>
      </c>
      <c r="GB45" s="12"/>
      <c r="GC45" s="12"/>
      <c r="GD45" s="12"/>
      <c r="GE45" s="12"/>
      <c r="GF45" s="12"/>
      <c r="GG45" s="12"/>
      <c r="GH45" s="12"/>
      <c r="GI45" s="12"/>
      <c r="GJ45" s="12">
        <v>1</v>
      </c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>
        <v>1</v>
      </c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</row>
    <row r="46" spans="1:241" s="2" customFormat="1" ht="15" customHeight="1">
      <c r="A46" s="4">
        <v>41</v>
      </c>
      <c r="B46" s="44" t="s">
        <v>359</v>
      </c>
      <c r="C46" s="34">
        <f>SUMPRODUCT(E2:IG2,E46:IG46)</f>
        <v>0</v>
      </c>
      <c r="D46" s="33">
        <f>SUMPRODUCT(E3:IG3,E46:IG46)</f>
        <v>0</v>
      </c>
      <c r="E46" s="10"/>
      <c r="F46" s="11"/>
      <c r="G46" s="11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49"/>
      <c r="DR46" s="11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</row>
    <row r="47" spans="1:241" s="2" customFormat="1" ht="15" customHeight="1">
      <c r="A47" s="4">
        <v>42</v>
      </c>
      <c r="B47" s="13" t="s">
        <v>42</v>
      </c>
      <c r="C47" s="34">
        <f>SUMPRODUCT(E2:IG2,E47:IG47)</f>
        <v>19</v>
      </c>
      <c r="D47" s="33">
        <f>SUMPRODUCT(E3:IG3,E47:IG47)</f>
        <v>120.2</v>
      </c>
      <c r="E47" s="10"/>
      <c r="F47" s="11"/>
      <c r="G47" s="11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>
        <v>1</v>
      </c>
      <c r="AC47" s="12"/>
      <c r="AD47" s="12"/>
      <c r="AE47" s="12"/>
      <c r="AF47" s="12"/>
      <c r="AG47" s="12">
        <v>1</v>
      </c>
      <c r="AH47" s="12"/>
      <c r="AI47" s="12"/>
      <c r="AJ47" s="12"/>
      <c r="AK47" s="12"/>
      <c r="AL47" s="12"/>
      <c r="AM47" s="12"/>
      <c r="AN47" s="12"/>
      <c r="AO47" s="12"/>
      <c r="AP47" s="12">
        <v>1</v>
      </c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>
        <v>1</v>
      </c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>
        <v>1</v>
      </c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49"/>
      <c r="DR47" s="11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>
        <v>1</v>
      </c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60">
        <v>1</v>
      </c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</row>
    <row r="48" spans="1:241" s="2" customFormat="1" ht="15" customHeight="1">
      <c r="A48" s="4">
        <v>43</v>
      </c>
      <c r="B48" s="13" t="s">
        <v>140</v>
      </c>
      <c r="C48" s="34">
        <f>SUMPRODUCT(E2:IG2,E48:IG48)</f>
        <v>14</v>
      </c>
      <c r="D48" s="33">
        <f>SUMPRODUCT(E3:IG3,E48:IG48)</f>
        <v>91.5</v>
      </c>
      <c r="E48" s="10"/>
      <c r="F48" s="11"/>
      <c r="G48" s="11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>
        <v>1</v>
      </c>
      <c r="AH48" s="12"/>
      <c r="AI48" s="12"/>
      <c r="AJ48" s="12"/>
      <c r="AK48" s="12"/>
      <c r="AL48" s="12"/>
      <c r="AM48" s="12"/>
      <c r="AN48" s="12"/>
      <c r="AO48" s="12"/>
      <c r="AP48" s="12">
        <v>1</v>
      </c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>
        <v>1</v>
      </c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49"/>
      <c r="DR48" s="11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>
        <v>1</v>
      </c>
      <c r="FI48" s="12"/>
      <c r="FJ48" s="12"/>
      <c r="FK48" s="12">
        <v>1</v>
      </c>
      <c r="FL48" s="12"/>
      <c r="FM48" s="12">
        <v>1</v>
      </c>
      <c r="FN48" s="12"/>
      <c r="FO48" s="12">
        <v>1</v>
      </c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</row>
    <row r="49" spans="1:241" s="2" customFormat="1" ht="15" customHeight="1">
      <c r="A49" s="4">
        <v>44</v>
      </c>
      <c r="B49" s="13" t="s">
        <v>81</v>
      </c>
      <c r="C49" s="32">
        <f>SUMPRODUCT(E2:IG2,E49:IG49)</f>
        <v>43</v>
      </c>
      <c r="D49" s="31">
        <f>SUMPRODUCT(E3:IG3,E49:IG49)</f>
        <v>280.20000000000005</v>
      </c>
      <c r="E49" s="10"/>
      <c r="F49" s="11"/>
      <c r="G49" s="11"/>
      <c r="H49" s="11"/>
      <c r="I49" s="12"/>
      <c r="J49" s="12"/>
      <c r="K49" s="12"/>
      <c r="L49" s="12"/>
      <c r="M49" s="12"/>
      <c r="N49" s="12"/>
      <c r="O49" s="12">
        <v>1</v>
      </c>
      <c r="P49" s="12"/>
      <c r="Q49" s="12"/>
      <c r="R49" s="12"/>
      <c r="S49" s="12"/>
      <c r="T49" s="12">
        <v>1</v>
      </c>
      <c r="U49" s="12"/>
      <c r="V49" s="12"/>
      <c r="W49" s="12">
        <v>1</v>
      </c>
      <c r="X49" s="12"/>
      <c r="Y49" s="12"/>
      <c r="Z49" s="12"/>
      <c r="AA49" s="12"/>
      <c r="AB49" s="12"/>
      <c r="AC49" s="12"/>
      <c r="AD49" s="12"/>
      <c r="AE49" s="12"/>
      <c r="AF49" s="12"/>
      <c r="AG49" s="12">
        <v>1</v>
      </c>
      <c r="AH49" s="12"/>
      <c r="AI49" s="12"/>
      <c r="AJ49" s="12"/>
      <c r="AK49" s="12"/>
      <c r="AL49" s="12"/>
      <c r="AM49" s="12">
        <v>1</v>
      </c>
      <c r="AN49" s="12"/>
      <c r="AO49" s="12"/>
      <c r="AP49" s="12"/>
      <c r="AQ49" s="12"/>
      <c r="AR49" s="12"/>
      <c r="AS49" s="12">
        <v>1</v>
      </c>
      <c r="AT49" s="12">
        <v>1</v>
      </c>
      <c r="AU49" s="12"/>
      <c r="AV49" s="12"/>
      <c r="AW49" s="12">
        <v>1</v>
      </c>
      <c r="AX49" s="12"/>
      <c r="AY49" s="12"/>
      <c r="AZ49" s="12"/>
      <c r="BA49" s="12"/>
      <c r="BB49" s="12">
        <v>1</v>
      </c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>
        <v>1</v>
      </c>
      <c r="BV49" s="12"/>
      <c r="BW49" s="12"/>
      <c r="BX49" s="12"/>
      <c r="BY49" s="12">
        <v>1</v>
      </c>
      <c r="BZ49" s="12"/>
      <c r="CA49" s="12">
        <v>1</v>
      </c>
      <c r="CB49" s="12"/>
      <c r="CC49" s="12"/>
      <c r="CD49" s="12"/>
      <c r="CE49" s="12"/>
      <c r="CF49" s="12"/>
      <c r="CG49" s="12"/>
      <c r="CH49" s="12"/>
      <c r="CI49" s="12"/>
      <c r="CJ49" s="12"/>
      <c r="CK49" s="12">
        <v>1</v>
      </c>
      <c r="CL49" s="12"/>
      <c r="CM49" s="12">
        <v>1</v>
      </c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>
        <v>1</v>
      </c>
      <c r="CY49" s="12">
        <v>1</v>
      </c>
      <c r="CZ49" s="12"/>
      <c r="DA49" s="12">
        <v>1</v>
      </c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49"/>
      <c r="DR49" s="11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>
        <v>1</v>
      </c>
      <c r="FO49" s="12"/>
      <c r="FP49" s="12"/>
      <c r="FQ49" s="12"/>
      <c r="FR49" s="12"/>
      <c r="FS49" s="12">
        <v>1</v>
      </c>
      <c r="FT49" s="12"/>
      <c r="FU49" s="12"/>
      <c r="FV49" s="12"/>
      <c r="FW49" s="12"/>
      <c r="FX49" s="12"/>
      <c r="FY49" s="12"/>
      <c r="FZ49" s="12"/>
      <c r="GA49" s="12">
        <v>1</v>
      </c>
      <c r="GB49" s="12"/>
      <c r="GC49" s="12"/>
      <c r="GD49" s="12"/>
      <c r="GE49" s="12"/>
      <c r="GF49" s="12"/>
      <c r="GG49" s="12"/>
      <c r="GH49" s="12"/>
      <c r="GI49" s="12"/>
      <c r="GJ49" s="12"/>
      <c r="GK49" s="12">
        <v>1</v>
      </c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>
        <v>1</v>
      </c>
      <c r="GY49" s="12"/>
      <c r="GZ49" s="12"/>
      <c r="HA49" s="12"/>
      <c r="HB49" s="12"/>
      <c r="HC49" s="12"/>
      <c r="HD49" s="12"/>
      <c r="HE49" s="12"/>
      <c r="HF49" s="12">
        <v>1</v>
      </c>
      <c r="HG49" s="12"/>
      <c r="HH49" s="12">
        <v>1</v>
      </c>
      <c r="HI49" s="12"/>
      <c r="HJ49" s="12"/>
      <c r="HK49" s="12"/>
      <c r="HL49" s="12"/>
      <c r="HM49" s="12"/>
      <c r="HN49" s="12"/>
      <c r="HO49" s="12"/>
      <c r="HP49" s="12">
        <v>1</v>
      </c>
      <c r="HQ49" s="12">
        <v>1</v>
      </c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</row>
    <row r="50" spans="1:241" s="2" customFormat="1" ht="15" customHeight="1">
      <c r="A50" s="4">
        <v>45</v>
      </c>
      <c r="B50" s="13" t="s">
        <v>127</v>
      </c>
      <c r="C50" s="32">
        <f>SUMPRODUCT(E2:IG2,E50:IG50)</f>
        <v>2</v>
      </c>
      <c r="D50" s="31">
        <f>SUMPRODUCT(E3:IG3,E50:IG50)</f>
        <v>10.3</v>
      </c>
      <c r="E50" s="10"/>
      <c r="F50" s="11"/>
      <c r="G50" s="11"/>
      <c r="H50" s="11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>
        <v>1</v>
      </c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49"/>
      <c r="DR50" s="11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</row>
    <row r="51" spans="1:241" s="2" customFormat="1" ht="15" customHeight="1">
      <c r="A51" s="4">
        <v>46</v>
      </c>
      <c r="B51" s="13" t="s">
        <v>86</v>
      </c>
      <c r="C51" s="32">
        <f>SUMPRODUCT(E2:IG2,E51:IG51)</f>
        <v>34</v>
      </c>
      <c r="D51" s="31">
        <f>SUMPRODUCT(E3:IG3,E51:IG51)</f>
        <v>245.3</v>
      </c>
      <c r="E51" s="10"/>
      <c r="F51" s="11"/>
      <c r="G51" s="11"/>
      <c r="H51" s="11"/>
      <c r="I51" s="12"/>
      <c r="J51" s="12"/>
      <c r="K51" s="12"/>
      <c r="L51" s="12"/>
      <c r="M51" s="12"/>
      <c r="N51" s="12"/>
      <c r="O51" s="12">
        <v>1</v>
      </c>
      <c r="P51" s="12"/>
      <c r="Q51" s="12"/>
      <c r="R51" s="12">
        <v>1</v>
      </c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>
        <v>1</v>
      </c>
      <c r="AD51" s="12"/>
      <c r="AE51" s="12"/>
      <c r="AF51" s="12"/>
      <c r="AG51" s="12">
        <v>1</v>
      </c>
      <c r="AH51" s="12"/>
      <c r="AI51" s="12"/>
      <c r="AJ51" s="12"/>
      <c r="AK51" s="12"/>
      <c r="AL51" s="12"/>
      <c r="AM51" s="12"/>
      <c r="AN51" s="12"/>
      <c r="AO51" s="12"/>
      <c r="AP51" s="12">
        <v>1</v>
      </c>
      <c r="AQ51" s="12"/>
      <c r="AR51" s="12"/>
      <c r="AS51" s="12"/>
      <c r="AT51" s="12"/>
      <c r="AU51" s="12"/>
      <c r="AV51" s="12"/>
      <c r="AW51" s="12">
        <v>1</v>
      </c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>
        <v>1</v>
      </c>
      <c r="BQ51" s="12"/>
      <c r="BR51" s="12"/>
      <c r="BS51" s="12"/>
      <c r="BT51" s="12"/>
      <c r="BU51" s="12">
        <v>1</v>
      </c>
      <c r="BV51" s="12"/>
      <c r="BW51" s="12"/>
      <c r="BX51" s="12"/>
      <c r="BY51" s="12"/>
      <c r="BZ51" s="12"/>
      <c r="CA51" s="12">
        <v>1</v>
      </c>
      <c r="CB51" s="12"/>
      <c r="CC51" s="12">
        <v>1</v>
      </c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49"/>
      <c r="DR51" s="11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>
        <v>1</v>
      </c>
      <c r="FG51" s="12"/>
      <c r="FH51" s="12"/>
      <c r="FI51" s="12"/>
      <c r="FJ51" s="12"/>
      <c r="FK51" s="12"/>
      <c r="FL51" s="12"/>
      <c r="FM51" s="12">
        <v>1</v>
      </c>
      <c r="FN51" s="12"/>
      <c r="FO51" s="12">
        <v>1</v>
      </c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>
        <v>1</v>
      </c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>
        <v>1</v>
      </c>
      <c r="HA51" s="12"/>
      <c r="HB51" s="12"/>
      <c r="HC51" s="12"/>
      <c r="HD51" s="12"/>
      <c r="HE51" s="12">
        <v>1</v>
      </c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</row>
    <row r="52" spans="1:241" s="2" customFormat="1" ht="15" customHeight="1">
      <c r="A52" s="4">
        <v>47</v>
      </c>
      <c r="B52" s="44" t="s">
        <v>51</v>
      </c>
      <c r="C52" s="34">
        <f>SUMPRODUCT(E2:IG2,E52:IG52)</f>
        <v>47</v>
      </c>
      <c r="D52" s="33">
        <f>SUMPRODUCT(E3:IG3,E52:IG52)</f>
        <v>314.45000000000005</v>
      </c>
      <c r="E52" s="10"/>
      <c r="F52" s="11"/>
      <c r="G52" s="11"/>
      <c r="H52" s="11"/>
      <c r="I52" s="12">
        <v>1</v>
      </c>
      <c r="J52" s="12"/>
      <c r="K52" s="12"/>
      <c r="L52" s="12"/>
      <c r="M52" s="12"/>
      <c r="N52" s="12">
        <v>1</v>
      </c>
      <c r="O52" s="12"/>
      <c r="P52" s="12"/>
      <c r="Q52" s="12"/>
      <c r="R52" s="12">
        <v>1</v>
      </c>
      <c r="S52" s="12"/>
      <c r="T52" s="12">
        <v>1</v>
      </c>
      <c r="U52" s="12"/>
      <c r="V52" s="12">
        <v>1</v>
      </c>
      <c r="W52" s="12">
        <v>1</v>
      </c>
      <c r="X52" s="12"/>
      <c r="Y52" s="12"/>
      <c r="Z52" s="12"/>
      <c r="AA52" s="12"/>
      <c r="AB52" s="12">
        <v>1</v>
      </c>
      <c r="AC52" s="12"/>
      <c r="AD52" s="12"/>
      <c r="AE52" s="12"/>
      <c r="AF52" s="12"/>
      <c r="AG52" s="12">
        <v>1</v>
      </c>
      <c r="AH52" s="12"/>
      <c r="AI52" s="12"/>
      <c r="AJ52" s="12"/>
      <c r="AK52" s="12"/>
      <c r="AL52" s="12"/>
      <c r="AM52" s="12">
        <v>1</v>
      </c>
      <c r="AN52" s="12"/>
      <c r="AO52" s="12"/>
      <c r="AP52" s="12"/>
      <c r="AQ52" s="12"/>
      <c r="AR52" s="12"/>
      <c r="AS52" s="12"/>
      <c r="AT52" s="12">
        <v>1</v>
      </c>
      <c r="AU52" s="12"/>
      <c r="AV52" s="12"/>
      <c r="AW52" s="12">
        <v>1</v>
      </c>
      <c r="AX52" s="12"/>
      <c r="AY52" s="12"/>
      <c r="AZ52" s="12"/>
      <c r="BA52" s="12"/>
      <c r="BB52" s="12">
        <v>1</v>
      </c>
      <c r="BC52" s="12">
        <v>1</v>
      </c>
      <c r="BD52" s="12"/>
      <c r="BE52" s="12"/>
      <c r="BF52" s="12"/>
      <c r="BG52" s="12"/>
      <c r="BH52" s="12"/>
      <c r="BI52" s="12"/>
      <c r="BJ52" s="12">
        <v>1</v>
      </c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>
        <v>1</v>
      </c>
      <c r="BV52" s="12"/>
      <c r="BW52" s="12"/>
      <c r="BX52" s="12"/>
      <c r="BY52" s="12">
        <v>1</v>
      </c>
      <c r="BZ52" s="12"/>
      <c r="CA52" s="12"/>
      <c r="CB52" s="12"/>
      <c r="CC52" s="12">
        <v>1</v>
      </c>
      <c r="CD52" s="12"/>
      <c r="CE52" s="12"/>
      <c r="CF52" s="12"/>
      <c r="CG52" s="12"/>
      <c r="CH52" s="12"/>
      <c r="CI52" s="12"/>
      <c r="CJ52" s="12"/>
      <c r="CK52" s="12">
        <v>1</v>
      </c>
      <c r="CL52" s="12">
        <v>1</v>
      </c>
      <c r="CM52" s="12">
        <v>1</v>
      </c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>
        <v>1</v>
      </c>
      <c r="CY52" s="12">
        <v>1</v>
      </c>
      <c r="CZ52" s="12"/>
      <c r="DA52" s="12">
        <v>1</v>
      </c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>
        <v>1</v>
      </c>
      <c r="DN52" s="12"/>
      <c r="DO52" s="12"/>
      <c r="DP52" s="12"/>
      <c r="DQ52" s="49">
        <v>1</v>
      </c>
      <c r="DR52" s="11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>
        <v>1</v>
      </c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>
        <v>1</v>
      </c>
      <c r="GY52" s="12"/>
      <c r="GZ52" s="12"/>
      <c r="HA52" s="12"/>
      <c r="HB52" s="12"/>
      <c r="HC52" s="12"/>
      <c r="HD52" s="12"/>
      <c r="HE52" s="12"/>
      <c r="HF52" s="12">
        <v>1</v>
      </c>
      <c r="HG52" s="12"/>
      <c r="HH52" s="12">
        <v>1</v>
      </c>
      <c r="HI52" s="12"/>
      <c r="HJ52" s="12"/>
      <c r="HK52" s="12"/>
      <c r="HL52" s="12"/>
      <c r="HM52" s="12">
        <v>1</v>
      </c>
      <c r="HN52" s="12"/>
      <c r="HO52" s="12"/>
      <c r="HP52" s="12">
        <v>1</v>
      </c>
      <c r="HQ52" s="12">
        <v>1</v>
      </c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</row>
    <row r="53" spans="1:241" s="2" customFormat="1" ht="15" customHeight="1">
      <c r="A53" s="4">
        <v>48</v>
      </c>
      <c r="B53" s="13" t="s">
        <v>334</v>
      </c>
      <c r="C53" s="34">
        <f>SUMPRODUCT(E2:IG2,E53:IG53)</f>
        <v>5</v>
      </c>
      <c r="D53" s="33">
        <f>SUMPRODUCT(E3:IG3,E53:IG53)</f>
        <v>42.2</v>
      </c>
      <c r="E53" s="10"/>
      <c r="F53" s="11"/>
      <c r="G53" s="11"/>
      <c r="H53" s="11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60">
        <v>1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49"/>
      <c r="DR53" s="11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</row>
    <row r="54" spans="1:241" s="2" customFormat="1" ht="15" customHeight="1">
      <c r="A54" s="4">
        <v>49</v>
      </c>
      <c r="B54" s="13" t="s">
        <v>109</v>
      </c>
      <c r="C54" s="32">
        <f>SUMPRODUCT(E2:IG2,E54:IG54)</f>
        <v>9</v>
      </c>
      <c r="D54" s="31">
        <f>SUMPRODUCT(E3:IG3,E54:IG54)</f>
        <v>63.300000000000004</v>
      </c>
      <c r="E54" s="10"/>
      <c r="F54" s="11"/>
      <c r="G54" s="11"/>
      <c r="H54" s="11"/>
      <c r="I54" s="12"/>
      <c r="J54" s="12"/>
      <c r="K54" s="12"/>
      <c r="L54" s="12"/>
      <c r="M54" s="12"/>
      <c r="N54" s="12"/>
      <c r="O54" s="12">
        <v>1</v>
      </c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49"/>
      <c r="DR54" s="11"/>
      <c r="DS54" s="12"/>
      <c r="DT54" s="12">
        <v>1</v>
      </c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>
        <v>1</v>
      </c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</row>
    <row r="55" spans="1:241" s="2" customFormat="1" ht="15" customHeight="1">
      <c r="A55" s="4">
        <v>50</v>
      </c>
      <c r="B55" s="13" t="s">
        <v>128</v>
      </c>
      <c r="C55" s="32">
        <f>SUMPRODUCT(E2:IG2,E55:IG55)</f>
        <v>17</v>
      </c>
      <c r="D55" s="31">
        <f>SUMPRODUCT(E3:IG3,E55:IG55)</f>
        <v>110.19999999999999</v>
      </c>
      <c r="E55" s="10"/>
      <c r="F55" s="11"/>
      <c r="G55" s="11"/>
      <c r="H55" s="11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>
        <v>1</v>
      </c>
      <c r="AC55" s="12"/>
      <c r="AD55" s="12"/>
      <c r="AE55" s="12"/>
      <c r="AF55" s="12"/>
      <c r="AG55" s="12">
        <v>1</v>
      </c>
      <c r="AH55" s="12"/>
      <c r="AI55" s="12"/>
      <c r="AJ55" s="12"/>
      <c r="AK55" s="12"/>
      <c r="AL55" s="12"/>
      <c r="AM55" s="12"/>
      <c r="AN55" s="12"/>
      <c r="AO55" s="12"/>
      <c r="AP55" s="12">
        <v>1</v>
      </c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>
        <v>1</v>
      </c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>
        <v>1</v>
      </c>
      <c r="BV55" s="12"/>
      <c r="BW55" s="12"/>
      <c r="BX55" s="12"/>
      <c r="BY55" s="12"/>
      <c r="BZ55" s="12"/>
      <c r="CA55" s="12">
        <v>1</v>
      </c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>
        <v>1</v>
      </c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49">
        <v>1</v>
      </c>
      <c r="DR55" s="11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>
        <v>1</v>
      </c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>
        <v>1</v>
      </c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</row>
    <row r="56" spans="1:241" s="2" customFormat="1" ht="15" customHeight="1">
      <c r="A56" s="4">
        <v>51</v>
      </c>
      <c r="B56" s="13" t="s">
        <v>97</v>
      </c>
      <c r="C56" s="32">
        <f>SUMPRODUCT(E2:IG2,E56:IG56)</f>
        <v>26</v>
      </c>
      <c r="D56" s="31">
        <f>SUMPRODUCT(E3:IG3,E56:IG56)</f>
        <v>171.20000000000002</v>
      </c>
      <c r="E56" s="10"/>
      <c r="F56" s="11"/>
      <c r="G56" s="11"/>
      <c r="H56" s="11"/>
      <c r="I56" s="12">
        <v>1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>
        <v>1</v>
      </c>
      <c r="AC56" s="12"/>
      <c r="AD56" s="12"/>
      <c r="AE56" s="12"/>
      <c r="AF56" s="12"/>
      <c r="AG56" s="12">
        <v>1</v>
      </c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>
        <v>1</v>
      </c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>
        <v>1</v>
      </c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49"/>
      <c r="DR56" s="11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>
        <v>1</v>
      </c>
      <c r="FG56" s="12"/>
      <c r="FH56" s="12"/>
      <c r="FI56" s="12"/>
      <c r="FJ56" s="12"/>
      <c r="FK56" s="12"/>
      <c r="FL56" s="12"/>
      <c r="FM56" s="12"/>
      <c r="FN56" s="12"/>
      <c r="FO56" s="12">
        <v>1</v>
      </c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60">
        <v>1</v>
      </c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>
        <v>1</v>
      </c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</row>
    <row r="57" spans="1:241" s="2" customFormat="1" ht="15" customHeight="1">
      <c r="A57" s="4">
        <v>52</v>
      </c>
      <c r="B57" s="44" t="s">
        <v>40</v>
      </c>
      <c r="C57" s="34">
        <f>SUMPRODUCT(E2:IG2,E57:IG57)</f>
        <v>2</v>
      </c>
      <c r="D57" s="33">
        <f>SUMPRODUCT(E3:IG3,E57:IG57)</f>
        <v>0</v>
      </c>
      <c r="E57" s="10"/>
      <c r="F57" s="11"/>
      <c r="G57" s="11"/>
      <c r="H57" s="11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>
        <v>1</v>
      </c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49"/>
      <c r="DR57" s="11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</row>
    <row r="58" spans="1:241" s="2" customFormat="1" ht="15" customHeight="1">
      <c r="A58" s="4">
        <v>53</v>
      </c>
      <c r="B58" s="13" t="s">
        <v>272</v>
      </c>
      <c r="C58" s="34">
        <f>SUMPRODUCT(E2:IG2,E58:IG58)</f>
        <v>24</v>
      </c>
      <c r="D58" s="33">
        <f>SUMPRODUCT(E3:IG3,E58:IG58)</f>
        <v>168.79999999999998</v>
      </c>
      <c r="E58" s="10"/>
      <c r="F58" s="11"/>
      <c r="G58" s="11"/>
      <c r="H58" s="11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49"/>
      <c r="DR58" s="11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>
        <v>1</v>
      </c>
      <c r="FG58" s="12"/>
      <c r="FH58" s="12"/>
      <c r="FI58" s="12"/>
      <c r="FJ58" s="12"/>
      <c r="FK58" s="12"/>
      <c r="FL58" s="12"/>
      <c r="FM58" s="12"/>
      <c r="FN58" s="12"/>
      <c r="FO58" s="12">
        <v>1</v>
      </c>
      <c r="FP58" s="12"/>
      <c r="FQ58" s="12"/>
      <c r="FR58" s="12"/>
      <c r="FS58" s="12"/>
      <c r="FT58" s="12"/>
      <c r="FU58" s="12"/>
      <c r="FV58" s="12"/>
      <c r="FW58" s="12">
        <v>1</v>
      </c>
      <c r="FX58" s="12"/>
      <c r="FY58" s="12"/>
      <c r="FZ58" s="12">
        <v>1</v>
      </c>
      <c r="GA58" s="12">
        <v>1</v>
      </c>
      <c r="GB58" s="12"/>
      <c r="GC58" s="12"/>
      <c r="GD58" s="12"/>
      <c r="GE58" s="12"/>
      <c r="GF58" s="12"/>
      <c r="GG58" s="12"/>
      <c r="GH58" s="12"/>
      <c r="GI58" s="12"/>
      <c r="GJ58" s="12">
        <v>1</v>
      </c>
      <c r="GK58" s="12"/>
      <c r="GL58" s="12"/>
      <c r="GM58" s="12"/>
      <c r="GN58" s="12">
        <v>1</v>
      </c>
      <c r="GO58" s="12"/>
      <c r="GP58" s="12"/>
      <c r="GQ58" s="12"/>
      <c r="GR58" s="12"/>
      <c r="GS58" s="12"/>
      <c r="GT58" s="12"/>
      <c r="GU58" s="12"/>
      <c r="GV58" s="12">
        <v>1</v>
      </c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</row>
    <row r="59" spans="1:241" s="2" customFormat="1" ht="15" customHeight="1">
      <c r="A59" s="4">
        <v>54</v>
      </c>
      <c r="B59" s="3" t="s">
        <v>18</v>
      </c>
      <c r="C59" s="34">
        <f>SUMPRODUCT(E2:IG2,E59:IG59)</f>
        <v>5</v>
      </c>
      <c r="D59" s="33">
        <f>SUMPRODUCT(E3:IG3,E59:IG59)</f>
        <v>33</v>
      </c>
      <c r="E59" s="10"/>
      <c r="F59" s="11"/>
      <c r="G59" s="11"/>
      <c r="H59" s="11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>
        <v>1</v>
      </c>
      <c r="AH59" s="12"/>
      <c r="AI59" s="12"/>
      <c r="AJ59" s="12"/>
      <c r="AK59" s="12"/>
      <c r="AL59" s="12"/>
      <c r="AM59" s="12"/>
      <c r="AN59" s="12"/>
      <c r="AO59" s="12"/>
      <c r="AP59" s="12"/>
      <c r="AQ59" s="12">
        <v>1</v>
      </c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49"/>
      <c r="DR59" s="11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>
        <v>1</v>
      </c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</row>
    <row r="60" spans="1:241" s="2" customFormat="1" ht="15" customHeight="1">
      <c r="A60" s="4">
        <v>55</v>
      </c>
      <c r="B60" s="3" t="s">
        <v>96</v>
      </c>
      <c r="C60" s="34">
        <f>SUMPRODUCT(E2:IG2,E60:IG60)</f>
        <v>19</v>
      </c>
      <c r="D60" s="33">
        <f>SUMPRODUCT(E3:IG3,E60:IG60)</f>
        <v>115.6</v>
      </c>
      <c r="E60" s="10"/>
      <c r="F60" s="11"/>
      <c r="G60" s="11"/>
      <c r="H60" s="11"/>
      <c r="I60" s="12">
        <v>1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>
        <v>1</v>
      </c>
      <c r="AC60" s="12"/>
      <c r="AD60" s="12"/>
      <c r="AE60" s="12"/>
      <c r="AF60" s="12"/>
      <c r="AG60" s="12">
        <v>1</v>
      </c>
      <c r="AH60" s="12"/>
      <c r="AI60" s="12"/>
      <c r="AJ60" s="12"/>
      <c r="AK60" s="12"/>
      <c r="AL60" s="12"/>
      <c r="AM60" s="12"/>
      <c r="AN60" s="12"/>
      <c r="AO60" s="12"/>
      <c r="AP60" s="12">
        <v>1</v>
      </c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>
        <v>1</v>
      </c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>
        <v>1</v>
      </c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>
        <v>1</v>
      </c>
      <c r="DK60" s="12"/>
      <c r="DL60" s="12"/>
      <c r="DM60" s="12"/>
      <c r="DN60" s="12"/>
      <c r="DO60" s="12"/>
      <c r="DP60" s="12"/>
      <c r="DQ60" s="49"/>
      <c r="DR60" s="11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>
        <v>1</v>
      </c>
      <c r="FG60" s="12"/>
      <c r="FH60" s="12"/>
      <c r="FI60" s="12"/>
      <c r="FJ60" s="12"/>
      <c r="FK60" s="12"/>
      <c r="FL60" s="12"/>
      <c r="FM60" s="12">
        <v>1</v>
      </c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</row>
    <row r="61" spans="1:241" s="2" customFormat="1" ht="15" customHeight="1">
      <c r="A61" s="4">
        <v>56</v>
      </c>
      <c r="B61" s="3" t="s">
        <v>19</v>
      </c>
      <c r="C61" s="34">
        <f>SUMPRODUCT(E2:IG2,E61:IG61)</f>
        <v>30</v>
      </c>
      <c r="D61" s="33">
        <f>SUMPRODUCT(E3:IG3,E61:IG61)</f>
        <v>210</v>
      </c>
      <c r="E61" s="10"/>
      <c r="F61" s="11"/>
      <c r="G61" s="11"/>
      <c r="H61" s="11"/>
      <c r="I61" s="12">
        <v>1</v>
      </c>
      <c r="J61" s="12"/>
      <c r="K61" s="12"/>
      <c r="L61" s="12"/>
      <c r="M61" s="12"/>
      <c r="N61" s="12"/>
      <c r="O61" s="12"/>
      <c r="P61" s="12"/>
      <c r="Q61" s="12">
        <v>1</v>
      </c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>
        <v>1</v>
      </c>
      <c r="AE61" s="12"/>
      <c r="AF61" s="12"/>
      <c r="AG61" s="12">
        <v>1</v>
      </c>
      <c r="AH61" s="12"/>
      <c r="AI61" s="12"/>
      <c r="AJ61" s="12"/>
      <c r="AK61" s="12"/>
      <c r="AL61" s="12"/>
      <c r="AM61" s="12"/>
      <c r="AN61" s="12"/>
      <c r="AO61" s="12"/>
      <c r="AP61" s="12">
        <v>1</v>
      </c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>
        <v>1</v>
      </c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>
        <v>1</v>
      </c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49"/>
      <c r="DR61" s="11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>
        <v>1</v>
      </c>
      <c r="FG61" s="12"/>
      <c r="FH61" s="12"/>
      <c r="FI61" s="12"/>
      <c r="FJ61" s="12"/>
      <c r="FK61" s="12"/>
      <c r="FL61" s="12"/>
      <c r="FM61" s="12">
        <v>1</v>
      </c>
      <c r="FN61" s="12"/>
      <c r="FO61" s="12">
        <v>1</v>
      </c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>
        <v>1</v>
      </c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>
        <v>1</v>
      </c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</row>
    <row r="62" spans="1:241" s="2" customFormat="1" ht="15" customHeight="1">
      <c r="A62" s="4">
        <v>57</v>
      </c>
      <c r="B62" s="3" t="s">
        <v>351</v>
      </c>
      <c r="C62" s="34">
        <f>SUMPRODUCT(E2:IG2,E62:IG62)</f>
        <v>0</v>
      </c>
      <c r="D62" s="33">
        <f>SUMPRODUCT(E3:IG3,E62:IG62)</f>
        <v>0</v>
      </c>
      <c r="E62" s="10"/>
      <c r="F62" s="11"/>
      <c r="G62" s="11"/>
      <c r="H62" s="11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49"/>
      <c r="DR62" s="11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</row>
    <row r="63" spans="1:241" s="2" customFormat="1" ht="15" customHeight="1">
      <c r="A63" s="4">
        <v>58</v>
      </c>
      <c r="B63" s="13" t="s">
        <v>20</v>
      </c>
      <c r="C63" s="34">
        <f>SUMPRODUCT(E2:IG2,E63:IG63)</f>
        <v>17</v>
      </c>
      <c r="D63" s="33">
        <f>SUMPRODUCT(E3:IG3,E63:IG63)</f>
        <v>87.30000000000001</v>
      </c>
      <c r="E63" s="10"/>
      <c r="F63" s="11"/>
      <c r="G63" s="11"/>
      <c r="H63" s="11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>
        <v>1</v>
      </c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49"/>
      <c r="DR63" s="11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>
        <v>1</v>
      </c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>
        <v>1</v>
      </c>
      <c r="GL63" s="12"/>
      <c r="GM63" s="12"/>
      <c r="GN63" s="12"/>
      <c r="GO63" s="12"/>
      <c r="GP63" s="12"/>
      <c r="GQ63" s="12"/>
      <c r="GR63" s="12"/>
      <c r="GS63" s="60">
        <v>1</v>
      </c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</row>
    <row r="64" spans="1:241" s="2" customFormat="1" ht="15" customHeight="1">
      <c r="A64" s="4">
        <v>59</v>
      </c>
      <c r="B64" s="13" t="s">
        <v>88</v>
      </c>
      <c r="C64" s="32">
        <f>SUMPRODUCT(E2:IG2,E64:IG64)</f>
        <v>42</v>
      </c>
      <c r="D64" s="31">
        <f>SUMPRODUCT(E3:IG3,E64:IG64)</f>
        <v>281.79999999999995</v>
      </c>
      <c r="E64" s="10"/>
      <c r="F64" s="11"/>
      <c r="G64" s="11"/>
      <c r="H64" s="11">
        <v>1</v>
      </c>
      <c r="I64" s="12"/>
      <c r="J64" s="12">
        <v>1</v>
      </c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>
        <v>1</v>
      </c>
      <c r="V64" s="12"/>
      <c r="W64" s="12"/>
      <c r="X64" s="12"/>
      <c r="Y64" s="12"/>
      <c r="Z64" s="12"/>
      <c r="AA64" s="12"/>
      <c r="AB64" s="12">
        <v>1</v>
      </c>
      <c r="AC64" s="12"/>
      <c r="AD64" s="12"/>
      <c r="AE64" s="12"/>
      <c r="AF64" s="12"/>
      <c r="AG64" s="12">
        <v>1</v>
      </c>
      <c r="AH64" s="12"/>
      <c r="AI64" s="12"/>
      <c r="AJ64" s="12"/>
      <c r="AK64" s="12"/>
      <c r="AL64" s="12"/>
      <c r="AM64" s="12"/>
      <c r="AN64" s="12"/>
      <c r="AO64" s="12"/>
      <c r="AP64" s="12">
        <v>1</v>
      </c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>
        <v>1</v>
      </c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>
        <v>1</v>
      </c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>
        <v>1</v>
      </c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49"/>
      <c r="DR64" s="11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>
        <v>1</v>
      </c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>
        <v>1</v>
      </c>
      <c r="FS64" s="12"/>
      <c r="FT64" s="12"/>
      <c r="FU64" s="12"/>
      <c r="FV64" s="12"/>
      <c r="FW64" s="12"/>
      <c r="FX64" s="12"/>
      <c r="FY64" s="12"/>
      <c r="FZ64" s="12"/>
      <c r="GA64" s="12">
        <v>1</v>
      </c>
      <c r="GB64" s="12"/>
      <c r="GC64" s="12"/>
      <c r="GD64" s="12"/>
      <c r="GE64" s="12"/>
      <c r="GF64" s="12"/>
      <c r="GG64" s="12"/>
      <c r="GH64" s="12"/>
      <c r="GI64" s="12">
        <v>1</v>
      </c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>
        <v>1</v>
      </c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</row>
    <row r="65" spans="1:241" s="2" customFormat="1" ht="15" customHeight="1">
      <c r="A65" s="4">
        <v>60</v>
      </c>
      <c r="B65" s="3" t="s">
        <v>2</v>
      </c>
      <c r="C65" s="34">
        <f>SUMPRODUCT(E2:IG2,E65:IG65)</f>
        <v>15</v>
      </c>
      <c r="D65" s="33">
        <f>SUMPRODUCT(E3:IG3,E65:IG65)</f>
        <v>102.30000000000001</v>
      </c>
      <c r="E65" s="10"/>
      <c r="F65" s="11"/>
      <c r="G65" s="11"/>
      <c r="H65" s="11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>
        <v>1</v>
      </c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>
        <v>1</v>
      </c>
      <c r="BZ65" s="12"/>
      <c r="CA65" s="12"/>
      <c r="CB65" s="12"/>
      <c r="CC65" s="12"/>
      <c r="CD65" s="12"/>
      <c r="CE65" s="12"/>
      <c r="CF65" s="12">
        <v>1</v>
      </c>
      <c r="CG65" s="12"/>
      <c r="CH65" s="12"/>
      <c r="CI65" s="12">
        <v>1</v>
      </c>
      <c r="CJ65" s="14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49"/>
      <c r="DR65" s="11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>
        <v>1</v>
      </c>
      <c r="FI65" s="12"/>
      <c r="FJ65" s="12"/>
      <c r="FK65" s="12"/>
      <c r="FL65" s="12"/>
      <c r="FM65" s="12">
        <v>1</v>
      </c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>
        <v>1</v>
      </c>
      <c r="GB65" s="12"/>
      <c r="GC65" s="12"/>
      <c r="GD65" s="12"/>
      <c r="GE65" s="12"/>
      <c r="GF65" s="12"/>
      <c r="GG65" s="12"/>
      <c r="GH65" s="12"/>
      <c r="GI65" s="12"/>
      <c r="GJ65" s="12">
        <v>1</v>
      </c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</row>
    <row r="66" spans="1:241" s="2" customFormat="1" ht="15" customHeight="1">
      <c r="A66" s="4">
        <v>61</v>
      </c>
      <c r="B66" s="3" t="s">
        <v>129</v>
      </c>
      <c r="C66" s="34">
        <f>SUMPRODUCT(E2:IG2,E66:IG66)</f>
        <v>6</v>
      </c>
      <c r="D66" s="33">
        <f>SUMPRODUCT(E3:IG3,E66:IG66)</f>
        <v>41.3</v>
      </c>
      <c r="E66" s="10"/>
      <c r="F66" s="11"/>
      <c r="G66" s="11"/>
      <c r="H66" s="11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>
        <v>1</v>
      </c>
      <c r="CJ66" s="14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49"/>
      <c r="DR66" s="11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>
        <v>1</v>
      </c>
      <c r="FI66" s="12"/>
      <c r="FJ66" s="12"/>
      <c r="FK66" s="12"/>
      <c r="FL66" s="12"/>
      <c r="FM66" s="12">
        <v>1</v>
      </c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>
        <v>1</v>
      </c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</row>
    <row r="67" spans="1:241" s="2" customFormat="1" ht="15" customHeight="1">
      <c r="A67" s="4">
        <v>62</v>
      </c>
      <c r="B67" s="3" t="s">
        <v>64</v>
      </c>
      <c r="C67" s="34">
        <f>SUMPRODUCT(E2:IG2,E67:IG67)</f>
        <v>33</v>
      </c>
      <c r="D67" s="33">
        <f>SUMPRODUCT(E3:IG3,E67:IG67)</f>
        <v>217.99999999999997</v>
      </c>
      <c r="E67" s="10"/>
      <c r="F67" s="11">
        <v>1</v>
      </c>
      <c r="G67" s="11"/>
      <c r="H67" s="11"/>
      <c r="I67" s="12"/>
      <c r="J67" s="12"/>
      <c r="K67" s="12"/>
      <c r="L67" s="12"/>
      <c r="M67" s="12">
        <v>1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>
        <v>1</v>
      </c>
      <c r="AC67" s="12"/>
      <c r="AD67" s="12"/>
      <c r="AE67" s="12"/>
      <c r="AF67" s="12"/>
      <c r="AG67" s="12">
        <v>1</v>
      </c>
      <c r="AH67" s="12"/>
      <c r="AI67" s="12"/>
      <c r="AJ67" s="12"/>
      <c r="AK67" s="12"/>
      <c r="AL67" s="12"/>
      <c r="AM67" s="12">
        <v>1</v>
      </c>
      <c r="AN67" s="12"/>
      <c r="AO67" s="12"/>
      <c r="AP67" s="12">
        <v>1</v>
      </c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>
        <v>1</v>
      </c>
      <c r="BK67" s="12"/>
      <c r="BL67" s="12"/>
      <c r="BM67" s="12"/>
      <c r="BN67" s="12"/>
      <c r="BO67" s="12"/>
      <c r="BP67" s="12"/>
      <c r="BQ67" s="12"/>
      <c r="BR67" s="12">
        <v>1</v>
      </c>
      <c r="BS67" s="12"/>
      <c r="BT67" s="12"/>
      <c r="BU67" s="12"/>
      <c r="BV67" s="12"/>
      <c r="BW67" s="12"/>
      <c r="BX67" s="12">
        <v>1</v>
      </c>
      <c r="BY67" s="12"/>
      <c r="BZ67" s="12"/>
      <c r="CA67" s="12">
        <v>1</v>
      </c>
      <c r="CB67" s="12"/>
      <c r="CC67" s="12"/>
      <c r="CD67" s="12"/>
      <c r="CE67" s="12"/>
      <c r="CF67" s="12"/>
      <c r="CG67" s="12"/>
      <c r="CH67" s="12"/>
      <c r="CI67" s="12">
        <v>1</v>
      </c>
      <c r="CJ67" s="14"/>
      <c r="CK67" s="12"/>
      <c r="CL67" s="12"/>
      <c r="CM67" s="12"/>
      <c r="CN67" s="12"/>
      <c r="CO67" s="12"/>
      <c r="CP67" s="12"/>
      <c r="CQ67" s="12">
        <v>1</v>
      </c>
      <c r="CR67" s="12"/>
      <c r="CS67" s="12"/>
      <c r="CT67" s="12"/>
      <c r="CU67" s="12"/>
      <c r="CV67" s="12">
        <v>1</v>
      </c>
      <c r="CW67" s="12"/>
      <c r="CX67" s="12"/>
      <c r="CY67" s="12"/>
      <c r="CZ67" s="12"/>
      <c r="DA67" s="12"/>
      <c r="DB67" s="12">
        <v>1</v>
      </c>
      <c r="DC67" s="12"/>
      <c r="DD67" s="12"/>
      <c r="DE67" s="12"/>
      <c r="DF67" s="12"/>
      <c r="DG67" s="12"/>
      <c r="DH67" s="12"/>
      <c r="DI67" s="12"/>
      <c r="DJ67" s="12">
        <v>1</v>
      </c>
      <c r="DK67" s="12"/>
      <c r="DL67" s="12"/>
      <c r="DM67" s="12"/>
      <c r="DN67" s="12"/>
      <c r="DO67" s="12"/>
      <c r="DP67" s="12"/>
      <c r="DQ67" s="49"/>
      <c r="DR67" s="11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>
        <v>1</v>
      </c>
      <c r="FG67" s="12"/>
      <c r="FH67" s="12"/>
      <c r="FI67" s="12"/>
      <c r="FJ67" s="12"/>
      <c r="FK67" s="12"/>
      <c r="FL67" s="12"/>
      <c r="FM67" s="12">
        <v>1</v>
      </c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>
        <v>1</v>
      </c>
      <c r="GG67" s="12"/>
      <c r="GH67" s="12"/>
      <c r="GI67" s="12"/>
      <c r="GJ67" s="12">
        <v>1</v>
      </c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>
        <v>1</v>
      </c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</row>
    <row r="68" spans="1:241" s="2" customFormat="1" ht="15" customHeight="1">
      <c r="A68" s="4">
        <v>63</v>
      </c>
      <c r="B68" s="3" t="s">
        <v>89</v>
      </c>
      <c r="C68" s="32">
        <f>SUMPRODUCT(E2:IG2,E68:IG68)</f>
        <v>7</v>
      </c>
      <c r="D68" s="31">
        <f>SUMPRODUCT(E3:IG3,E68:IG68)</f>
        <v>52.2</v>
      </c>
      <c r="E68" s="10"/>
      <c r="F68" s="11">
        <v>1</v>
      </c>
      <c r="G68" s="11"/>
      <c r="H68" s="11"/>
      <c r="I68" s="12">
        <v>1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>
        <v>1</v>
      </c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4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49"/>
      <c r="DR68" s="11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</row>
    <row r="69" spans="1:241" s="2" customFormat="1" ht="15" customHeight="1">
      <c r="A69" s="4">
        <v>64</v>
      </c>
      <c r="B69" s="3" t="s">
        <v>49</v>
      </c>
      <c r="C69" s="34">
        <f>SUMPRODUCT(E2:IG2,E69:IG69)</f>
        <v>2</v>
      </c>
      <c r="D69" s="33">
        <f>SUMPRODUCT(E3:IG3,E69:IG69)</f>
        <v>12</v>
      </c>
      <c r="E69" s="10"/>
      <c r="F69" s="11"/>
      <c r="G69" s="11"/>
      <c r="H69" s="11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>
        <v>1</v>
      </c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49"/>
      <c r="DR69" s="11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</row>
    <row r="70" spans="1:241" s="2" customFormat="1" ht="15" customHeight="1">
      <c r="A70" s="4">
        <v>65</v>
      </c>
      <c r="B70" s="3" t="s">
        <v>38</v>
      </c>
      <c r="C70" s="34">
        <f>SUMPRODUCT(E2:IG2,E70:IG70)</f>
        <v>31</v>
      </c>
      <c r="D70" s="33">
        <f>SUMPRODUCT(E3:IG3,E70:IG70)</f>
        <v>201.8</v>
      </c>
      <c r="E70" s="10"/>
      <c r="F70" s="11">
        <v>1</v>
      </c>
      <c r="G70" s="11"/>
      <c r="H70" s="11">
        <v>1</v>
      </c>
      <c r="I70" s="12"/>
      <c r="J70" s="12"/>
      <c r="K70" s="12"/>
      <c r="L70" s="12"/>
      <c r="M70" s="12"/>
      <c r="N70" s="12"/>
      <c r="O70" s="12"/>
      <c r="P70" s="12"/>
      <c r="Q70" s="12"/>
      <c r="R70" s="12">
        <v>1</v>
      </c>
      <c r="S70" s="12"/>
      <c r="T70" s="12"/>
      <c r="U70" s="12"/>
      <c r="V70" s="12"/>
      <c r="W70" s="12"/>
      <c r="X70" s="12"/>
      <c r="Y70" s="12"/>
      <c r="Z70" s="12"/>
      <c r="AA70" s="12"/>
      <c r="AB70" s="12">
        <v>1</v>
      </c>
      <c r="AC70" s="12"/>
      <c r="AD70" s="12"/>
      <c r="AE70" s="12"/>
      <c r="AF70" s="12"/>
      <c r="AG70" s="12">
        <v>1</v>
      </c>
      <c r="AH70" s="12"/>
      <c r="AI70" s="12"/>
      <c r="AJ70" s="12"/>
      <c r="AK70" s="12"/>
      <c r="AL70" s="12"/>
      <c r="AM70" s="12"/>
      <c r="AN70" s="12"/>
      <c r="AO70" s="12"/>
      <c r="AP70" s="12">
        <v>1</v>
      </c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>
        <v>1</v>
      </c>
      <c r="BK70" s="12"/>
      <c r="BL70" s="12"/>
      <c r="BM70" s="12"/>
      <c r="BN70" s="12"/>
      <c r="BO70" s="12"/>
      <c r="BP70" s="12"/>
      <c r="BQ70" s="12">
        <v>1</v>
      </c>
      <c r="BR70" s="12"/>
      <c r="BS70" s="12"/>
      <c r="BT70" s="12"/>
      <c r="BU70" s="12"/>
      <c r="BV70" s="12"/>
      <c r="BW70" s="12"/>
      <c r="BX70" s="12"/>
      <c r="BY70" s="12"/>
      <c r="BZ70" s="12"/>
      <c r="CA70" s="12">
        <v>1</v>
      </c>
      <c r="CB70" s="12"/>
      <c r="CC70" s="12">
        <v>1</v>
      </c>
      <c r="CD70" s="12"/>
      <c r="CE70" s="12"/>
      <c r="CF70" s="12"/>
      <c r="CG70" s="12"/>
      <c r="CH70" s="12">
        <v>1</v>
      </c>
      <c r="CI70" s="12">
        <v>1</v>
      </c>
      <c r="CJ70" s="12"/>
      <c r="CK70" s="12"/>
      <c r="CL70" s="12">
        <v>1</v>
      </c>
      <c r="CM70" s="12"/>
      <c r="CN70" s="12"/>
      <c r="CO70" s="12"/>
      <c r="CP70" s="12"/>
      <c r="CQ70" s="12"/>
      <c r="CR70" s="12"/>
      <c r="CS70" s="12"/>
      <c r="CT70" s="12"/>
      <c r="CU70" s="12"/>
      <c r="CV70" s="12">
        <v>1</v>
      </c>
      <c r="CW70" s="12"/>
      <c r="CX70" s="12"/>
      <c r="CY70" s="12"/>
      <c r="CZ70" s="12">
        <v>1</v>
      </c>
      <c r="DA70" s="12"/>
      <c r="DB70" s="12">
        <v>1</v>
      </c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49"/>
      <c r="DR70" s="11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>
        <v>1</v>
      </c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>
        <v>1</v>
      </c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>
        <v>1</v>
      </c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</row>
    <row r="71" spans="1:241" s="2" customFormat="1" ht="15" customHeight="1">
      <c r="A71" s="4">
        <v>66</v>
      </c>
      <c r="B71" s="3" t="s">
        <v>278</v>
      </c>
      <c r="C71" s="34">
        <f>SUMPRODUCT(E2:IG2,E71:IG71)</f>
        <v>4</v>
      </c>
      <c r="D71" s="33">
        <f>SUMPRODUCT(E3:IG3,E71:IG71)</f>
        <v>31.1</v>
      </c>
      <c r="E71" s="10"/>
      <c r="F71" s="11"/>
      <c r="G71" s="11"/>
      <c r="H71" s="11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49"/>
      <c r="DR71" s="11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>
        <v>1</v>
      </c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>
        <v>1</v>
      </c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</row>
    <row r="72" spans="1:241" s="2" customFormat="1" ht="15" customHeight="1">
      <c r="A72" s="4">
        <v>67</v>
      </c>
      <c r="B72" s="3" t="s">
        <v>3</v>
      </c>
      <c r="C72" s="34">
        <f>SUMPRODUCT(E2:IG2,E72:IG72)</f>
        <v>0</v>
      </c>
      <c r="D72" s="33">
        <f>SUMPRODUCT(E3:IG3,E72:IG72)</f>
        <v>0</v>
      </c>
      <c r="E72" s="10"/>
      <c r="F72" s="11"/>
      <c r="G72" s="11"/>
      <c r="H72" s="11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49"/>
      <c r="DR72" s="11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</row>
    <row r="73" spans="1:241" s="2" customFormat="1" ht="15" customHeight="1">
      <c r="A73" s="4">
        <v>68</v>
      </c>
      <c r="B73" s="6" t="s">
        <v>353</v>
      </c>
      <c r="C73" s="34">
        <f>SUMPRODUCT(E2:IG2,E73:IG73)</f>
        <v>0</v>
      </c>
      <c r="D73" s="33">
        <f>SUMPRODUCT(E3:IG3,E73:IG73)</f>
        <v>0</v>
      </c>
      <c r="E73" s="10"/>
      <c r="F73" s="11"/>
      <c r="G73" s="11"/>
      <c r="H73" s="11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49"/>
      <c r="DR73" s="11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</row>
    <row r="74" spans="1:241" s="2" customFormat="1" ht="15" customHeight="1">
      <c r="A74" s="4">
        <v>69</v>
      </c>
      <c r="B74" s="6" t="s">
        <v>4</v>
      </c>
      <c r="C74" s="34">
        <f>SUMPRODUCT(E2:IG2,E74:IG74)</f>
        <v>12</v>
      </c>
      <c r="D74" s="33">
        <f>SUMPRODUCT(E3:IG3,E74:IG74)</f>
        <v>66.9</v>
      </c>
      <c r="E74" s="10"/>
      <c r="F74" s="11"/>
      <c r="G74" s="11"/>
      <c r="H74" s="11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>
        <v>1</v>
      </c>
      <c r="AC74" s="12"/>
      <c r="AD74" s="12"/>
      <c r="AE74" s="12"/>
      <c r="AF74" s="12"/>
      <c r="AG74" s="12">
        <v>1</v>
      </c>
      <c r="AH74" s="12"/>
      <c r="AI74" s="12"/>
      <c r="AJ74" s="12"/>
      <c r="AK74" s="12"/>
      <c r="AL74" s="12"/>
      <c r="AM74" s="12"/>
      <c r="AN74" s="12"/>
      <c r="AO74" s="12"/>
      <c r="AP74" s="12">
        <v>1</v>
      </c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>
        <v>1</v>
      </c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>
        <v>1</v>
      </c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49"/>
      <c r="DR74" s="11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>
        <v>1</v>
      </c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</row>
    <row r="75" spans="1:241" s="2" customFormat="1" ht="15" customHeight="1">
      <c r="A75" s="4">
        <v>70</v>
      </c>
      <c r="B75" s="46" t="s">
        <v>130</v>
      </c>
      <c r="C75" s="32">
        <f>SUMPRODUCT(E2:IG2,E75:IG75)</f>
        <v>8</v>
      </c>
      <c r="D75" s="31">
        <f>SUMPRODUCT(E3:IG3,E75:IG75)</f>
        <v>52.099999999999994</v>
      </c>
      <c r="E75" s="10"/>
      <c r="F75" s="11"/>
      <c r="G75" s="11"/>
      <c r="H75" s="11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>
        <v>1</v>
      </c>
      <c r="AH75" s="12"/>
      <c r="AI75" s="12"/>
      <c r="AJ75" s="12"/>
      <c r="AK75" s="12"/>
      <c r="AL75" s="12"/>
      <c r="AM75" s="12"/>
      <c r="AN75" s="12"/>
      <c r="AO75" s="12"/>
      <c r="AP75" s="12">
        <v>1</v>
      </c>
      <c r="AQ75" s="12"/>
      <c r="AR75" s="12"/>
      <c r="AS75" s="12"/>
      <c r="AT75" s="12"/>
      <c r="AU75" s="12"/>
      <c r="AV75" s="12"/>
      <c r="AW75" s="12"/>
      <c r="AX75" s="12">
        <v>1</v>
      </c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>
        <v>1</v>
      </c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49"/>
      <c r="DR75" s="11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</row>
    <row r="76" spans="1:241" s="2" customFormat="1" ht="15" customHeight="1">
      <c r="A76" s="4">
        <v>71</v>
      </c>
      <c r="B76" s="6" t="s">
        <v>117</v>
      </c>
      <c r="C76" s="32">
        <f>SUMPRODUCT(E2:IG2,E76:IG76)</f>
        <v>44</v>
      </c>
      <c r="D76" s="31">
        <f>SUMPRODUCT(E3:IG3,E76:IG76)</f>
        <v>311.7</v>
      </c>
      <c r="E76" s="10"/>
      <c r="F76" s="11"/>
      <c r="G76" s="11"/>
      <c r="H76" s="11"/>
      <c r="I76" s="12">
        <v>1</v>
      </c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>
        <v>1</v>
      </c>
      <c r="W76" s="12"/>
      <c r="X76" s="12"/>
      <c r="Y76" s="12"/>
      <c r="Z76" s="12"/>
      <c r="AA76" s="12"/>
      <c r="AB76" s="12">
        <v>1</v>
      </c>
      <c r="AC76" s="12"/>
      <c r="AD76" s="12"/>
      <c r="AE76" s="12"/>
      <c r="AF76" s="12"/>
      <c r="AG76" s="12">
        <v>1</v>
      </c>
      <c r="AH76" s="12"/>
      <c r="AI76" s="12"/>
      <c r="AJ76" s="12"/>
      <c r="AK76" s="12"/>
      <c r="AL76" s="12"/>
      <c r="AM76" s="12">
        <v>1</v>
      </c>
      <c r="AN76" s="12"/>
      <c r="AO76" s="12"/>
      <c r="AP76" s="12">
        <v>1</v>
      </c>
      <c r="AQ76" s="12"/>
      <c r="AR76" s="12"/>
      <c r="AS76" s="12"/>
      <c r="AT76" s="12"/>
      <c r="AU76" s="12">
        <v>1</v>
      </c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>
        <v>1</v>
      </c>
      <c r="BK76" s="12"/>
      <c r="BL76" s="12"/>
      <c r="BM76" s="12"/>
      <c r="BN76" s="12"/>
      <c r="BO76" s="12"/>
      <c r="BP76" s="12"/>
      <c r="BQ76" s="12"/>
      <c r="BR76" s="12"/>
      <c r="BS76" s="12"/>
      <c r="BT76" s="12">
        <v>1</v>
      </c>
      <c r="BU76" s="12"/>
      <c r="BV76" s="12"/>
      <c r="BW76" s="12"/>
      <c r="BX76" s="12">
        <v>1</v>
      </c>
      <c r="BY76" s="12"/>
      <c r="BZ76" s="12"/>
      <c r="CA76" s="12">
        <v>1</v>
      </c>
      <c r="CB76" s="12"/>
      <c r="CC76" s="12"/>
      <c r="CD76" s="12"/>
      <c r="CE76" s="12"/>
      <c r="CF76" s="12"/>
      <c r="CG76" s="12"/>
      <c r="CH76" s="12"/>
      <c r="CI76" s="12">
        <v>1</v>
      </c>
      <c r="CJ76" s="12"/>
      <c r="CK76" s="12"/>
      <c r="CL76" s="12">
        <v>1</v>
      </c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>
        <v>1</v>
      </c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49">
        <v>1</v>
      </c>
      <c r="DR76" s="11"/>
      <c r="DS76" s="12"/>
      <c r="DT76" s="12"/>
      <c r="DU76" s="12"/>
      <c r="DV76" s="12"/>
      <c r="DW76" s="12"/>
      <c r="DX76" s="12"/>
      <c r="DY76" s="12">
        <v>1</v>
      </c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>
        <v>1</v>
      </c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>
        <v>1</v>
      </c>
      <c r="FA76" s="12">
        <v>1</v>
      </c>
      <c r="FB76" s="12"/>
      <c r="FC76" s="12"/>
      <c r="FD76" s="12"/>
      <c r="FE76" s="12">
        <v>1</v>
      </c>
      <c r="FF76" s="12"/>
      <c r="FG76" s="12"/>
      <c r="FH76" s="12"/>
      <c r="FI76" s="12"/>
      <c r="FJ76" s="12">
        <v>1</v>
      </c>
      <c r="FK76" s="12"/>
      <c r="FL76" s="12"/>
      <c r="FM76" s="12">
        <v>1</v>
      </c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>
        <v>1</v>
      </c>
      <c r="GG76" s="12"/>
      <c r="GH76" s="12"/>
      <c r="GI76" s="12"/>
      <c r="GJ76" s="12">
        <v>1</v>
      </c>
      <c r="GK76" s="12"/>
      <c r="GL76" s="12"/>
      <c r="GM76" s="12"/>
      <c r="GN76" s="12"/>
      <c r="GO76" s="12">
        <v>1</v>
      </c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60">
        <v>1</v>
      </c>
      <c r="HB76" s="12"/>
      <c r="HC76" s="12"/>
      <c r="HD76" s="12"/>
      <c r="HE76" s="12">
        <v>1</v>
      </c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</row>
    <row r="77" spans="1:241" s="2" customFormat="1" ht="15" customHeight="1">
      <c r="A77" s="4">
        <v>72</v>
      </c>
      <c r="B77" s="6" t="s">
        <v>69</v>
      </c>
      <c r="C77" s="34">
        <f>SUMPRODUCT(E2:IG2,E77:IG77)</f>
        <v>21</v>
      </c>
      <c r="D77" s="33">
        <f>SUMPRODUCT(E3:IG3,E77:IG77)</f>
        <v>135</v>
      </c>
      <c r="E77" s="10"/>
      <c r="F77" s="11"/>
      <c r="G77" s="11"/>
      <c r="H77" s="11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>
        <v>1</v>
      </c>
      <c r="U77" s="12"/>
      <c r="V77" s="12"/>
      <c r="W77" s="12"/>
      <c r="X77" s="12"/>
      <c r="Y77" s="12"/>
      <c r="Z77" s="12"/>
      <c r="AA77" s="12"/>
      <c r="AB77" s="12">
        <v>1</v>
      </c>
      <c r="AC77" s="12"/>
      <c r="AD77" s="12"/>
      <c r="AE77" s="12"/>
      <c r="AF77" s="12"/>
      <c r="AG77" s="12">
        <v>1</v>
      </c>
      <c r="AH77" s="12"/>
      <c r="AI77" s="12"/>
      <c r="AJ77" s="12"/>
      <c r="AK77" s="12"/>
      <c r="AL77" s="12"/>
      <c r="AM77" s="12"/>
      <c r="AN77" s="12"/>
      <c r="AO77" s="12"/>
      <c r="AP77" s="12">
        <v>1</v>
      </c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>
        <v>1</v>
      </c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>
        <v>1</v>
      </c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49"/>
      <c r="DR77" s="11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>
        <v>1</v>
      </c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>
        <v>1</v>
      </c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>
        <v>1</v>
      </c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>
        <v>1</v>
      </c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</row>
    <row r="78" spans="1:241" s="2" customFormat="1" ht="15" customHeight="1">
      <c r="A78" s="4">
        <v>73</v>
      </c>
      <c r="B78" s="6" t="s">
        <v>98</v>
      </c>
      <c r="C78" s="34">
        <f>SUMPRODUCT(E2:IG2,E78:IG78)</f>
        <v>8</v>
      </c>
      <c r="D78" s="33">
        <f>SUMPRODUCT(E3:IG3,E78:IG78)</f>
        <v>62.2</v>
      </c>
      <c r="E78" s="10"/>
      <c r="F78" s="11"/>
      <c r="G78" s="11"/>
      <c r="H78" s="11"/>
      <c r="I78" s="12">
        <v>1</v>
      </c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>
        <v>1</v>
      </c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49"/>
      <c r="DR78" s="11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>
        <v>1</v>
      </c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>
        <v>1</v>
      </c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</row>
    <row r="79" spans="1:241" s="2" customFormat="1" ht="15" customHeight="1">
      <c r="A79" s="4">
        <v>74</v>
      </c>
      <c r="B79" s="6" t="s">
        <v>21</v>
      </c>
      <c r="C79" s="34">
        <f>SUMPRODUCT(E2:IG2,E79:IG79)</f>
        <v>84</v>
      </c>
      <c r="D79" s="33">
        <f>SUMPRODUCT(E3:IG3,E79:IG79)</f>
        <v>600.2500000000001</v>
      </c>
      <c r="E79" s="10"/>
      <c r="F79" s="11"/>
      <c r="G79" s="11"/>
      <c r="H79" s="11"/>
      <c r="I79" s="12">
        <v>1</v>
      </c>
      <c r="J79" s="12"/>
      <c r="K79" s="12"/>
      <c r="L79" s="12"/>
      <c r="M79" s="12"/>
      <c r="N79" s="12"/>
      <c r="O79" s="12"/>
      <c r="P79" s="60">
        <v>1</v>
      </c>
      <c r="Q79" s="12"/>
      <c r="R79" s="12"/>
      <c r="S79" s="12"/>
      <c r="T79" s="12">
        <v>1</v>
      </c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>
        <v>1</v>
      </c>
      <c r="AF79" s="12"/>
      <c r="AG79" s="12">
        <v>1</v>
      </c>
      <c r="AH79" s="12"/>
      <c r="AI79" s="12"/>
      <c r="AJ79" s="12"/>
      <c r="AK79" s="12"/>
      <c r="AL79" s="12"/>
      <c r="AM79" s="12"/>
      <c r="AN79" s="12"/>
      <c r="AO79" s="60">
        <v>1</v>
      </c>
      <c r="AP79" s="12">
        <v>1</v>
      </c>
      <c r="AQ79" s="12"/>
      <c r="AR79" s="12"/>
      <c r="AS79" s="12"/>
      <c r="AT79" s="12"/>
      <c r="AU79" s="12"/>
      <c r="AV79" s="12"/>
      <c r="AW79" s="12">
        <v>1</v>
      </c>
      <c r="AX79" s="12"/>
      <c r="AY79" s="12"/>
      <c r="AZ79" s="12"/>
      <c r="BA79" s="12"/>
      <c r="BB79" s="12"/>
      <c r="BC79" s="12"/>
      <c r="BD79" s="12"/>
      <c r="BE79" s="60">
        <v>1</v>
      </c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>
        <v>1</v>
      </c>
      <c r="BR79" s="12"/>
      <c r="BS79" s="12"/>
      <c r="BT79" s="12">
        <v>1</v>
      </c>
      <c r="BU79" s="12"/>
      <c r="BV79" s="12"/>
      <c r="BW79" s="12">
        <v>1</v>
      </c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>
        <v>1</v>
      </c>
      <c r="DI79" s="12"/>
      <c r="DJ79" s="12">
        <v>1</v>
      </c>
      <c r="DK79" s="12"/>
      <c r="DL79" s="12"/>
      <c r="DM79" s="12">
        <v>1</v>
      </c>
      <c r="DN79" s="12"/>
      <c r="DO79" s="12"/>
      <c r="DP79" s="12"/>
      <c r="DQ79" s="49"/>
      <c r="DR79" s="11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>
        <v>1</v>
      </c>
      <c r="ES79" s="12"/>
      <c r="ET79" s="12"/>
      <c r="EU79" s="12"/>
      <c r="EV79" s="12"/>
      <c r="EW79" s="12"/>
      <c r="EX79" s="12"/>
      <c r="EY79" s="12"/>
      <c r="EZ79" s="12"/>
      <c r="FA79" s="12">
        <v>1</v>
      </c>
      <c r="FB79" s="12"/>
      <c r="FC79" s="12">
        <v>1</v>
      </c>
      <c r="FD79" s="12"/>
      <c r="FE79" s="12"/>
      <c r="FF79" s="12">
        <v>1</v>
      </c>
      <c r="FG79" s="12"/>
      <c r="FH79" s="12">
        <v>1</v>
      </c>
      <c r="FI79" s="12"/>
      <c r="FJ79" s="12"/>
      <c r="FK79" s="12">
        <v>1</v>
      </c>
      <c r="FL79" s="12"/>
      <c r="FM79" s="12">
        <v>1</v>
      </c>
      <c r="FN79" s="12"/>
      <c r="FO79" s="12"/>
      <c r="FP79" s="12"/>
      <c r="FQ79" s="12"/>
      <c r="FR79" s="12"/>
      <c r="FS79" s="12">
        <v>1</v>
      </c>
      <c r="FT79" s="12"/>
      <c r="FU79" s="12"/>
      <c r="FV79" s="12"/>
      <c r="FW79" s="12"/>
      <c r="FX79" s="12"/>
      <c r="FY79" s="12"/>
      <c r="FZ79" s="12"/>
      <c r="GA79" s="12">
        <v>1</v>
      </c>
      <c r="GB79" s="12"/>
      <c r="GC79" s="60">
        <v>1</v>
      </c>
      <c r="GD79" s="12"/>
      <c r="GE79" s="12"/>
      <c r="GF79" s="12"/>
      <c r="GG79" s="12"/>
      <c r="GH79" s="12"/>
      <c r="GI79" s="12"/>
      <c r="GJ79" s="12">
        <v>1</v>
      </c>
      <c r="GK79" s="12"/>
      <c r="GL79" s="12"/>
      <c r="GM79" s="12"/>
      <c r="GN79" s="12"/>
      <c r="GO79" s="12"/>
      <c r="GP79" s="12"/>
      <c r="GQ79" s="60">
        <v>1</v>
      </c>
      <c r="GR79" s="12"/>
      <c r="GS79" s="12"/>
      <c r="GT79" s="12"/>
      <c r="GU79" s="12"/>
      <c r="GV79" s="12"/>
      <c r="GW79" s="12"/>
      <c r="GX79" s="12"/>
      <c r="GY79" s="12"/>
      <c r="GZ79" s="12">
        <v>1</v>
      </c>
      <c r="HA79" s="12"/>
      <c r="HB79" s="12"/>
      <c r="HC79" s="12"/>
      <c r="HD79" s="12"/>
      <c r="HE79" s="12">
        <v>1</v>
      </c>
      <c r="HF79" s="12">
        <v>1</v>
      </c>
      <c r="HG79" s="12"/>
      <c r="HH79" s="12"/>
      <c r="HI79" s="12"/>
      <c r="HJ79" s="12"/>
      <c r="HK79" s="12"/>
      <c r="HL79" s="60">
        <v>1</v>
      </c>
      <c r="HM79" s="12">
        <v>1</v>
      </c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</row>
    <row r="80" spans="1:241" s="2" customFormat="1" ht="15" customHeight="1">
      <c r="A80" s="4">
        <v>75</v>
      </c>
      <c r="B80" s="6" t="s">
        <v>5</v>
      </c>
      <c r="C80" s="34">
        <f>SUMPRODUCT(E2:IG2,E80:IG80)</f>
        <v>26</v>
      </c>
      <c r="D80" s="33">
        <f>SUMPRODUCT(E3:IG3,E80:IG80)</f>
        <v>141.7</v>
      </c>
      <c r="E80" s="10"/>
      <c r="F80" s="11"/>
      <c r="G80" s="11"/>
      <c r="H80" s="11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>
        <v>1</v>
      </c>
      <c r="U80" s="12"/>
      <c r="V80" s="12"/>
      <c r="W80" s="12"/>
      <c r="X80" s="12"/>
      <c r="Y80" s="12"/>
      <c r="Z80" s="12"/>
      <c r="AA80" s="12"/>
      <c r="AB80" s="12">
        <v>1</v>
      </c>
      <c r="AC80" s="12"/>
      <c r="AD80" s="12"/>
      <c r="AE80" s="12"/>
      <c r="AF80" s="12"/>
      <c r="AG80" s="12">
        <v>1</v>
      </c>
      <c r="AH80" s="12"/>
      <c r="AI80" s="12"/>
      <c r="AJ80" s="12"/>
      <c r="AK80" s="12"/>
      <c r="AL80" s="12"/>
      <c r="AM80" s="12"/>
      <c r="AN80" s="12"/>
      <c r="AO80" s="12"/>
      <c r="AP80" s="12">
        <v>1</v>
      </c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>
        <v>1</v>
      </c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>
        <v>1</v>
      </c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49"/>
      <c r="DR80" s="11"/>
      <c r="DS80" s="12"/>
      <c r="DT80" s="12"/>
      <c r="DU80" s="12"/>
      <c r="DV80" s="12"/>
      <c r="DW80" s="12">
        <v>1</v>
      </c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>
        <v>1</v>
      </c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>
        <v>1</v>
      </c>
      <c r="FT80" s="12"/>
      <c r="FU80" s="12"/>
      <c r="FV80" s="12"/>
      <c r="FW80" s="12"/>
      <c r="FX80" s="12"/>
      <c r="FY80" s="12"/>
      <c r="FZ80" s="12"/>
      <c r="GA80" s="12">
        <v>1</v>
      </c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</row>
    <row r="81" spans="1:241" s="2" customFormat="1" ht="15" customHeight="1">
      <c r="A81" s="4">
        <v>76</v>
      </c>
      <c r="B81" s="6" t="s">
        <v>22</v>
      </c>
      <c r="C81" s="34">
        <f>SUMPRODUCT(E2:IG2,E81:IG81)</f>
        <v>44</v>
      </c>
      <c r="D81" s="33">
        <f>SUMPRODUCT(E3:IG3,E81:IG81)</f>
        <v>307.50000000000006</v>
      </c>
      <c r="E81" s="10"/>
      <c r="F81" s="11"/>
      <c r="G81" s="11"/>
      <c r="H81" s="11"/>
      <c r="I81" s="12">
        <v>1</v>
      </c>
      <c r="J81" s="12"/>
      <c r="K81" s="12"/>
      <c r="L81" s="12"/>
      <c r="M81" s="12"/>
      <c r="N81" s="12"/>
      <c r="O81" s="12"/>
      <c r="P81" s="60">
        <v>1</v>
      </c>
      <c r="Q81" s="12"/>
      <c r="R81" s="12"/>
      <c r="S81" s="12"/>
      <c r="T81" s="12">
        <v>1</v>
      </c>
      <c r="U81" s="12"/>
      <c r="V81" s="12"/>
      <c r="W81" s="12">
        <v>1</v>
      </c>
      <c r="X81" s="12"/>
      <c r="Y81" s="12"/>
      <c r="Z81" s="12"/>
      <c r="AA81" s="12"/>
      <c r="AB81" s="12">
        <v>1</v>
      </c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60">
        <v>1</v>
      </c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>
        <v>1</v>
      </c>
      <c r="BR81" s="12"/>
      <c r="BS81" s="12"/>
      <c r="BT81" s="12"/>
      <c r="BU81" s="12">
        <v>1</v>
      </c>
      <c r="BV81" s="12"/>
      <c r="BW81" s="12"/>
      <c r="BX81" s="12"/>
      <c r="BY81" s="12"/>
      <c r="BZ81" s="12"/>
      <c r="CA81" s="12"/>
      <c r="CB81" s="12"/>
      <c r="CC81" s="12">
        <v>1</v>
      </c>
      <c r="CD81" s="12"/>
      <c r="CE81" s="12"/>
      <c r="CF81" s="12"/>
      <c r="CG81" s="12"/>
      <c r="CH81" s="12"/>
      <c r="CI81" s="12"/>
      <c r="CJ81" s="14"/>
      <c r="CK81" s="12"/>
      <c r="CL81" s="12">
        <v>1</v>
      </c>
      <c r="CM81" s="12"/>
      <c r="CN81" s="12"/>
      <c r="CO81" s="12"/>
      <c r="CP81" s="12"/>
      <c r="CQ81" s="12"/>
      <c r="CR81" s="12"/>
      <c r="CS81" s="12"/>
      <c r="CT81" s="12"/>
      <c r="CU81" s="12"/>
      <c r="CV81" s="12">
        <v>1</v>
      </c>
      <c r="CW81" s="12"/>
      <c r="CX81" s="12"/>
      <c r="CY81" s="12"/>
      <c r="CZ81" s="12"/>
      <c r="DA81" s="12"/>
      <c r="DB81" s="12"/>
      <c r="DC81" s="12"/>
      <c r="DD81" s="12">
        <v>1</v>
      </c>
      <c r="DE81" s="12"/>
      <c r="DF81" s="12"/>
      <c r="DG81" s="12"/>
      <c r="DH81" s="12"/>
      <c r="DI81" s="12"/>
      <c r="DJ81" s="12">
        <v>1</v>
      </c>
      <c r="DK81" s="12"/>
      <c r="DL81" s="12"/>
      <c r="DM81" s="12"/>
      <c r="DN81" s="12"/>
      <c r="DO81" s="12"/>
      <c r="DP81" s="12"/>
      <c r="DQ81" s="49">
        <v>1</v>
      </c>
      <c r="DR81" s="11"/>
      <c r="DS81" s="12"/>
      <c r="DT81" s="12"/>
      <c r="DU81" s="12"/>
      <c r="DV81" s="12"/>
      <c r="DW81" s="12"/>
      <c r="DX81" s="12"/>
      <c r="DY81" s="12">
        <v>1</v>
      </c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>
        <v>1</v>
      </c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>
        <v>1</v>
      </c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>
        <v>1</v>
      </c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>
        <v>1</v>
      </c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</row>
    <row r="82" spans="1:241" s="2" customFormat="1" ht="15" customHeight="1">
      <c r="A82" s="4">
        <v>77</v>
      </c>
      <c r="B82" s="6" t="s">
        <v>60</v>
      </c>
      <c r="C82" s="34">
        <f>SUMPRODUCT(E2:IG2,E82:IG82)</f>
        <v>43</v>
      </c>
      <c r="D82" s="33">
        <f>SUMPRODUCT(E3:IG3,E82:IG82)</f>
        <v>296.00000000000006</v>
      </c>
      <c r="E82" s="10"/>
      <c r="F82" s="11"/>
      <c r="G82" s="11"/>
      <c r="H82" s="11"/>
      <c r="I82" s="12">
        <v>1</v>
      </c>
      <c r="J82" s="12"/>
      <c r="K82" s="12"/>
      <c r="L82" s="12"/>
      <c r="M82" s="12">
        <v>1</v>
      </c>
      <c r="N82" s="12"/>
      <c r="O82" s="12"/>
      <c r="P82" s="12"/>
      <c r="Q82" s="12"/>
      <c r="R82" s="12">
        <v>1</v>
      </c>
      <c r="S82" s="12"/>
      <c r="T82" s="12">
        <v>1</v>
      </c>
      <c r="U82" s="12"/>
      <c r="V82" s="12">
        <v>1</v>
      </c>
      <c r="W82" s="12"/>
      <c r="X82" s="12"/>
      <c r="Y82" s="12"/>
      <c r="Z82" s="12"/>
      <c r="AA82" s="12"/>
      <c r="AB82" s="12">
        <v>1</v>
      </c>
      <c r="AC82" s="12"/>
      <c r="AD82" s="12"/>
      <c r="AE82" s="12"/>
      <c r="AF82" s="12"/>
      <c r="AG82" s="12">
        <v>1</v>
      </c>
      <c r="AH82" s="12"/>
      <c r="AI82" s="12"/>
      <c r="AJ82" s="12"/>
      <c r="AK82" s="12"/>
      <c r="AL82" s="12"/>
      <c r="AM82" s="12">
        <v>1</v>
      </c>
      <c r="AN82" s="12"/>
      <c r="AO82" s="12"/>
      <c r="AP82" s="12">
        <v>1</v>
      </c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>
        <v>1</v>
      </c>
      <c r="BK82" s="12"/>
      <c r="BL82" s="12"/>
      <c r="BM82" s="12"/>
      <c r="BN82" s="12"/>
      <c r="BO82" s="12"/>
      <c r="BP82" s="12"/>
      <c r="BQ82" s="12">
        <v>1</v>
      </c>
      <c r="BR82" s="12"/>
      <c r="BS82" s="12"/>
      <c r="BT82" s="12"/>
      <c r="BU82" s="12"/>
      <c r="BV82" s="12"/>
      <c r="BW82" s="12"/>
      <c r="BX82" s="12">
        <v>1</v>
      </c>
      <c r="BY82" s="12"/>
      <c r="BZ82" s="12"/>
      <c r="CA82" s="12">
        <v>1</v>
      </c>
      <c r="CB82" s="12"/>
      <c r="CC82" s="12"/>
      <c r="CD82" s="12"/>
      <c r="CE82" s="12"/>
      <c r="CF82" s="12"/>
      <c r="CG82" s="12"/>
      <c r="CH82" s="12"/>
      <c r="CI82" s="12">
        <v>1</v>
      </c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>
        <v>1</v>
      </c>
      <c r="DK82" s="12"/>
      <c r="DL82" s="12"/>
      <c r="DM82" s="12"/>
      <c r="DN82" s="12"/>
      <c r="DO82" s="12"/>
      <c r="DP82" s="12"/>
      <c r="DQ82" s="49"/>
      <c r="DR82" s="11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>
        <v>1</v>
      </c>
      <c r="FG82" s="12"/>
      <c r="FH82" s="12">
        <v>1</v>
      </c>
      <c r="FI82" s="12"/>
      <c r="FJ82" s="12"/>
      <c r="FK82" s="12"/>
      <c r="FL82" s="12"/>
      <c r="FM82" s="12">
        <v>1</v>
      </c>
      <c r="FN82" s="12"/>
      <c r="FO82" s="12"/>
      <c r="FP82" s="12"/>
      <c r="FQ82" s="12"/>
      <c r="FR82" s="12"/>
      <c r="FS82" s="12"/>
      <c r="FT82" s="12"/>
      <c r="FU82" s="60">
        <v>1</v>
      </c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>
        <v>1</v>
      </c>
      <c r="GH82" s="12"/>
      <c r="GI82" s="12"/>
      <c r="GJ82" s="12">
        <v>1</v>
      </c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>
        <v>1</v>
      </c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</row>
    <row r="83" spans="1:241" s="2" customFormat="1" ht="15" customHeight="1">
      <c r="A83" s="4">
        <v>78</v>
      </c>
      <c r="B83" s="6" t="s">
        <v>352</v>
      </c>
      <c r="C83" s="34">
        <f>SUMPRODUCT(E2:IG2,E83:IG83)</f>
        <v>0</v>
      </c>
      <c r="D83" s="33">
        <f>SUMPRODUCT(E3:IG3,E83:IG83)</f>
        <v>0</v>
      </c>
      <c r="E83" s="10"/>
      <c r="F83" s="11"/>
      <c r="G83" s="11"/>
      <c r="H83" s="11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49"/>
      <c r="DR83" s="11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60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</row>
    <row r="84" spans="1:241" s="2" customFormat="1" ht="15" customHeight="1">
      <c r="A84" s="4">
        <v>79</v>
      </c>
      <c r="B84" s="6" t="s">
        <v>354</v>
      </c>
      <c r="C84" s="34">
        <f>SUMPRODUCT(E2:IG2,E84:IG84)</f>
        <v>0</v>
      </c>
      <c r="D84" s="33">
        <f>SUMPRODUCT(E3:IG3,E84:IG84)</f>
        <v>0</v>
      </c>
      <c r="E84" s="10"/>
      <c r="F84" s="11"/>
      <c r="G84" s="11"/>
      <c r="H84" s="11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49"/>
      <c r="DR84" s="11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60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</row>
    <row r="85" spans="1:241" s="2" customFormat="1" ht="15" customHeight="1">
      <c r="A85" s="4">
        <v>80</v>
      </c>
      <c r="B85" s="6" t="s">
        <v>47</v>
      </c>
      <c r="C85" s="34">
        <f>SUMPRODUCT(E2:IG2,E85:IG85)</f>
        <v>26</v>
      </c>
      <c r="D85" s="33">
        <f>SUMPRODUCT(E3:IG3,E85:IG85)</f>
        <v>175.79999999999998</v>
      </c>
      <c r="E85" s="10"/>
      <c r="F85" s="11"/>
      <c r="G85" s="11"/>
      <c r="H85" s="11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>
        <v>1</v>
      </c>
      <c r="X85" s="12"/>
      <c r="Y85" s="12"/>
      <c r="Z85" s="12"/>
      <c r="AA85" s="12"/>
      <c r="AB85" s="12">
        <v>1</v>
      </c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>
        <v>1</v>
      </c>
      <c r="BA85" s="12"/>
      <c r="BB85" s="12"/>
      <c r="BC85" s="12"/>
      <c r="BD85" s="12"/>
      <c r="BE85" s="12"/>
      <c r="BF85" s="12"/>
      <c r="BG85" s="12"/>
      <c r="BH85" s="12"/>
      <c r="BI85" s="12"/>
      <c r="BJ85" s="12">
        <v>1</v>
      </c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>
        <v>1</v>
      </c>
      <c r="BV85" s="12"/>
      <c r="BW85" s="12"/>
      <c r="BX85" s="12"/>
      <c r="BY85" s="12"/>
      <c r="BZ85" s="12"/>
      <c r="CA85" s="12">
        <v>1</v>
      </c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>
        <v>1</v>
      </c>
      <c r="CM85" s="12"/>
      <c r="CN85" s="12"/>
      <c r="CO85" s="12"/>
      <c r="CP85" s="12"/>
      <c r="CQ85" s="12"/>
      <c r="CR85" s="12"/>
      <c r="CS85" s="12"/>
      <c r="CT85" s="12"/>
      <c r="CU85" s="12"/>
      <c r="CV85" s="12">
        <v>1</v>
      </c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49">
        <v>1</v>
      </c>
      <c r="DR85" s="11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>
        <v>1</v>
      </c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>
        <v>1</v>
      </c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>
        <v>1</v>
      </c>
      <c r="GB85" s="12"/>
      <c r="GC85" s="12"/>
      <c r="GD85" s="12"/>
      <c r="GE85" s="12"/>
      <c r="GF85" s="12"/>
      <c r="GG85" s="12"/>
      <c r="GH85" s="12"/>
      <c r="GI85" s="12"/>
      <c r="GJ85" s="12">
        <v>1</v>
      </c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>
        <v>1</v>
      </c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</row>
    <row r="86" spans="1:241" s="2" customFormat="1" ht="15" customHeight="1">
      <c r="A86" s="4">
        <v>81</v>
      </c>
      <c r="B86" s="46" t="s">
        <v>23</v>
      </c>
      <c r="C86" s="34">
        <f>SUMPRODUCT(E2:IG2,E86:IG86)</f>
        <v>15</v>
      </c>
      <c r="D86" s="33">
        <f>SUMPRODUCT(E3:IG3,E86:IG86)</f>
        <v>96.4</v>
      </c>
      <c r="E86" s="10"/>
      <c r="F86" s="11"/>
      <c r="G86" s="11"/>
      <c r="H86" s="11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>
        <v>1</v>
      </c>
      <c r="U86" s="12"/>
      <c r="V86" s="12"/>
      <c r="W86" s="12"/>
      <c r="X86" s="12"/>
      <c r="Y86" s="12"/>
      <c r="Z86" s="12"/>
      <c r="AA86" s="12"/>
      <c r="AB86" s="12"/>
      <c r="AC86" s="12"/>
      <c r="AD86" s="12">
        <v>1</v>
      </c>
      <c r="AE86" s="12"/>
      <c r="AF86" s="12"/>
      <c r="AG86" s="12">
        <v>1</v>
      </c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>
        <v>1</v>
      </c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49"/>
      <c r="DR86" s="11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>
        <v>1</v>
      </c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>
        <v>1</v>
      </c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</row>
    <row r="87" spans="1:241" s="2" customFormat="1" ht="15" customHeight="1">
      <c r="A87" s="4">
        <v>82</v>
      </c>
      <c r="B87" s="7" t="s">
        <v>41</v>
      </c>
      <c r="C87" s="34">
        <f>SUMPRODUCT(E2:IG2,E87:IG87)</f>
        <v>0</v>
      </c>
      <c r="D87" s="33">
        <f>SUMPRODUCT(E3:IG3,E87:IG87)</f>
        <v>0</v>
      </c>
      <c r="E87" s="10"/>
      <c r="F87" s="11"/>
      <c r="G87" s="11"/>
      <c r="H87" s="11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49"/>
      <c r="DR87" s="11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</row>
    <row r="88" spans="1:241" s="2" customFormat="1" ht="15" customHeight="1">
      <c r="A88" s="4">
        <v>83</v>
      </c>
      <c r="B88" s="7" t="s">
        <v>66</v>
      </c>
      <c r="C88" s="34">
        <f>SUMPRODUCT(E2:IG2,E88:IG88)</f>
        <v>12</v>
      </c>
      <c r="D88" s="33">
        <f>SUMPRODUCT(E3:IG3,E88:IG88)</f>
        <v>68.6</v>
      </c>
      <c r="E88" s="10"/>
      <c r="F88" s="11"/>
      <c r="G88" s="11"/>
      <c r="H88" s="11"/>
      <c r="I88" s="12">
        <v>1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>
        <v>1</v>
      </c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>
        <v>1</v>
      </c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>
        <v>1</v>
      </c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>
        <v>1</v>
      </c>
      <c r="BY88" s="12"/>
      <c r="BZ88" s="12"/>
      <c r="CA88" s="12"/>
      <c r="CB88" s="12">
        <v>1</v>
      </c>
      <c r="CC88" s="12"/>
      <c r="CD88" s="12"/>
      <c r="CE88" s="12"/>
      <c r="CF88" s="12"/>
      <c r="CG88" s="12"/>
      <c r="CH88" s="12"/>
      <c r="CI88" s="12"/>
      <c r="CJ88" s="12"/>
      <c r="CK88" s="12"/>
      <c r="CL88" s="12">
        <v>1</v>
      </c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49"/>
      <c r="DR88" s="11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</row>
    <row r="89" spans="1:241" s="2" customFormat="1" ht="15" customHeight="1">
      <c r="A89" s="4">
        <v>84</v>
      </c>
      <c r="B89" s="7" t="s">
        <v>114</v>
      </c>
      <c r="C89" s="32">
        <f>SUMPRODUCT(E2:IG2,E89:IG89)</f>
        <v>31</v>
      </c>
      <c r="D89" s="33">
        <f>SUMPRODUCT(E3:IG3,E89:IG89)</f>
        <v>208.7</v>
      </c>
      <c r="E89" s="10">
        <v>1</v>
      </c>
      <c r="F89" s="11">
        <v>1</v>
      </c>
      <c r="G89" s="11"/>
      <c r="H89" s="11"/>
      <c r="I89" s="12">
        <v>1</v>
      </c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>
        <v>1</v>
      </c>
      <c r="U89" s="12"/>
      <c r="V89" s="12"/>
      <c r="W89" s="12">
        <v>1</v>
      </c>
      <c r="X89" s="12"/>
      <c r="Y89" s="12"/>
      <c r="Z89" s="12"/>
      <c r="AA89" s="12"/>
      <c r="AB89" s="12">
        <v>1</v>
      </c>
      <c r="AC89" s="12"/>
      <c r="AD89" s="12"/>
      <c r="AE89" s="12"/>
      <c r="AF89" s="12"/>
      <c r="AG89" s="12">
        <v>1</v>
      </c>
      <c r="AH89" s="12"/>
      <c r="AI89" s="12"/>
      <c r="AJ89" s="12"/>
      <c r="AK89" s="12"/>
      <c r="AL89" s="12"/>
      <c r="AM89" s="12"/>
      <c r="AN89" s="12"/>
      <c r="AO89" s="12"/>
      <c r="AP89" s="12">
        <v>1</v>
      </c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>
        <v>1</v>
      </c>
      <c r="BS89" s="12"/>
      <c r="BT89" s="12"/>
      <c r="BU89" s="12"/>
      <c r="BV89" s="12">
        <v>1</v>
      </c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49"/>
      <c r="DR89" s="11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>
        <v>1</v>
      </c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>
        <v>1</v>
      </c>
      <c r="GB89" s="12"/>
      <c r="GC89" s="12"/>
      <c r="GD89" s="12"/>
      <c r="GE89" s="12"/>
      <c r="GF89" s="12"/>
      <c r="GG89" s="12"/>
      <c r="GH89" s="12">
        <v>1</v>
      </c>
      <c r="GI89" s="12"/>
      <c r="GJ89" s="12"/>
      <c r="GK89" s="12"/>
      <c r="GL89" s="12"/>
      <c r="GM89" s="12"/>
      <c r="GN89" s="12"/>
      <c r="GO89" s="12"/>
      <c r="GP89" s="12"/>
      <c r="GQ89" s="12"/>
      <c r="GR89" s="12">
        <v>1</v>
      </c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</row>
    <row r="90" spans="1:241" s="2" customFormat="1" ht="15" customHeight="1">
      <c r="A90" s="4">
        <v>85</v>
      </c>
      <c r="B90" s="7" t="s">
        <v>77</v>
      </c>
      <c r="C90" s="32">
        <f>SUMPRODUCT(E2:IG2,E90:IG90)</f>
        <v>2</v>
      </c>
      <c r="D90" s="31">
        <f>SUMPRODUCT(E3:IG3,E90:IG90)</f>
        <v>12</v>
      </c>
      <c r="E90" s="10"/>
      <c r="F90" s="11"/>
      <c r="G90" s="11"/>
      <c r="H90" s="11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>
        <v>1</v>
      </c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49"/>
      <c r="DR90" s="11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</row>
    <row r="91" spans="1:241" s="2" customFormat="1" ht="15" customHeight="1">
      <c r="A91" s="4">
        <v>86</v>
      </c>
      <c r="B91" s="6" t="s">
        <v>24</v>
      </c>
      <c r="C91" s="34">
        <f>SUMPRODUCT(E2:IG2,E91:IG91)</f>
        <v>0</v>
      </c>
      <c r="D91" s="33">
        <f>SUMPRODUCT(E3:IG3,E91:IG91)</f>
        <v>0</v>
      </c>
      <c r="E91" s="10"/>
      <c r="F91" s="11"/>
      <c r="G91" s="11"/>
      <c r="H91" s="11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49"/>
      <c r="DR91" s="11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</row>
    <row r="92" spans="1:241" s="2" customFormat="1" ht="15" customHeight="1">
      <c r="A92" s="4">
        <v>87</v>
      </c>
      <c r="B92" s="6" t="s">
        <v>131</v>
      </c>
      <c r="C92" s="34">
        <f>SUMPRODUCT(E2:IG2,E92:IG92)</f>
        <v>2</v>
      </c>
      <c r="D92" s="33">
        <f>SUMPRODUCT(E3:IG3,E92:IG92)</f>
        <v>19</v>
      </c>
      <c r="E92" s="10"/>
      <c r="F92" s="11"/>
      <c r="G92" s="11"/>
      <c r="H92" s="11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49"/>
      <c r="DR92" s="11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>
        <v>1</v>
      </c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>
        <v>1</v>
      </c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</row>
    <row r="93" spans="1:241" s="2" customFormat="1" ht="15" customHeight="1">
      <c r="A93" s="4">
        <v>88</v>
      </c>
      <c r="B93" s="6" t="s">
        <v>67</v>
      </c>
      <c r="C93" s="34">
        <f>SUMPRODUCT(E2:IG2,E93:IG93)</f>
        <v>32</v>
      </c>
      <c r="D93" s="33">
        <f>SUMPRODUCT(E3:IG3,E93:IG93)</f>
        <v>227.79999999999995</v>
      </c>
      <c r="E93" s="10"/>
      <c r="F93" s="11"/>
      <c r="G93" s="11"/>
      <c r="H93" s="11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>
        <v>1</v>
      </c>
      <c r="AC93" s="12"/>
      <c r="AD93" s="12"/>
      <c r="AE93" s="12"/>
      <c r="AF93" s="12"/>
      <c r="AG93" s="12">
        <v>1</v>
      </c>
      <c r="AH93" s="12"/>
      <c r="AI93" s="12"/>
      <c r="AJ93" s="12"/>
      <c r="AK93" s="12"/>
      <c r="AL93" s="12"/>
      <c r="AM93" s="12"/>
      <c r="AN93" s="12"/>
      <c r="AO93" s="12"/>
      <c r="AP93" s="12">
        <v>1</v>
      </c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>
        <v>1</v>
      </c>
      <c r="BK93" s="12"/>
      <c r="BL93" s="12"/>
      <c r="BM93" s="12"/>
      <c r="BN93" s="12"/>
      <c r="BO93" s="12"/>
      <c r="BP93" s="12"/>
      <c r="BQ93" s="12">
        <v>1</v>
      </c>
      <c r="BR93" s="12"/>
      <c r="BS93" s="12"/>
      <c r="BT93" s="12"/>
      <c r="BU93" s="12"/>
      <c r="BV93" s="12"/>
      <c r="BW93" s="12"/>
      <c r="BX93" s="12">
        <v>1</v>
      </c>
      <c r="BY93" s="12"/>
      <c r="BZ93" s="12"/>
      <c r="CA93" s="12"/>
      <c r="CB93" s="12"/>
      <c r="CC93" s="12">
        <v>1</v>
      </c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49"/>
      <c r="DR93" s="11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>
        <v>1</v>
      </c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60">
        <v>1</v>
      </c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60">
        <v>1</v>
      </c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60">
        <v>1</v>
      </c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</row>
    <row r="94" spans="1:241" s="2" customFormat="1" ht="15" customHeight="1">
      <c r="A94" s="4">
        <v>89</v>
      </c>
      <c r="B94" s="6" t="s">
        <v>153</v>
      </c>
      <c r="C94" s="34">
        <f>SUMPRODUCT(E2:IG2,E94:IG94)</f>
        <v>16</v>
      </c>
      <c r="D94" s="33">
        <f>SUMPRODUCT(E3:IG3,E94:IG94)</f>
        <v>104</v>
      </c>
      <c r="E94" s="10"/>
      <c r="F94" s="11"/>
      <c r="G94" s="11"/>
      <c r="H94" s="11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>
        <v>1</v>
      </c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>
        <v>1</v>
      </c>
      <c r="BK94" s="12"/>
      <c r="BL94" s="12"/>
      <c r="BM94" s="12"/>
      <c r="BN94" s="12"/>
      <c r="BO94" s="12"/>
      <c r="BP94" s="12"/>
      <c r="BQ94" s="12">
        <v>1</v>
      </c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>
        <v>1</v>
      </c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49"/>
      <c r="DR94" s="11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>
        <v>1</v>
      </c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>
        <v>1</v>
      </c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>
        <v>1</v>
      </c>
      <c r="GX94" s="12"/>
      <c r="GY94" s="12"/>
      <c r="GZ94" s="12"/>
      <c r="HA94" s="12"/>
      <c r="HB94" s="12">
        <v>1</v>
      </c>
      <c r="HC94" s="12"/>
      <c r="HD94" s="12"/>
      <c r="HE94" s="12"/>
      <c r="HF94" s="12">
        <v>1</v>
      </c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</row>
    <row r="95" spans="1:241" s="2" customFormat="1" ht="15" customHeight="1">
      <c r="A95" s="4">
        <v>90</v>
      </c>
      <c r="B95" s="6" t="s">
        <v>50</v>
      </c>
      <c r="C95" s="34">
        <f>SUMPRODUCT(E2:IG2,E95:IG95)</f>
        <v>20</v>
      </c>
      <c r="D95" s="33">
        <f>SUMPRODUCT(E3:IG3,E95:IG95)</f>
        <v>142.60000000000002</v>
      </c>
      <c r="E95" s="10"/>
      <c r="F95" s="11"/>
      <c r="G95" s="11"/>
      <c r="H95" s="11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>
        <v>1</v>
      </c>
      <c r="X95" s="12"/>
      <c r="Y95" s="12"/>
      <c r="Z95" s="12"/>
      <c r="AA95" s="12"/>
      <c r="AB95" s="12">
        <v>1</v>
      </c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>
        <v>1</v>
      </c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49"/>
      <c r="DR95" s="11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>
        <v>1</v>
      </c>
      <c r="FG95" s="12"/>
      <c r="FH95" s="12"/>
      <c r="FI95" s="12"/>
      <c r="FJ95" s="12"/>
      <c r="FK95" s="12"/>
      <c r="FL95" s="12"/>
      <c r="FM95" s="12">
        <v>1</v>
      </c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60">
        <v>1</v>
      </c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60">
        <v>1</v>
      </c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</row>
    <row r="96" spans="1:241" s="2" customFormat="1" ht="15" customHeight="1">
      <c r="A96" s="4">
        <v>91</v>
      </c>
      <c r="B96" s="6" t="s">
        <v>138</v>
      </c>
      <c r="C96" s="32">
        <f>SUMPRODUCT(E2:IG2,E96:IG96)</f>
        <v>8</v>
      </c>
      <c r="D96" s="33">
        <f>SUMPRODUCT(E3:IG3,E96:IG96)</f>
        <v>54.6</v>
      </c>
      <c r="E96" s="10"/>
      <c r="F96" s="11"/>
      <c r="G96" s="11"/>
      <c r="H96" s="11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>
        <v>1</v>
      </c>
      <c r="AH96" s="12"/>
      <c r="AI96" s="12"/>
      <c r="AJ96" s="12"/>
      <c r="AK96" s="12"/>
      <c r="AL96" s="12"/>
      <c r="AM96" s="12"/>
      <c r="AN96" s="12"/>
      <c r="AO96" s="12"/>
      <c r="AP96" s="12">
        <v>1</v>
      </c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>
        <v>1</v>
      </c>
      <c r="BR96" s="12"/>
      <c r="BS96" s="12"/>
      <c r="BT96" s="12"/>
      <c r="BU96" s="12">
        <v>1</v>
      </c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49"/>
      <c r="DR96" s="11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</row>
    <row r="97" spans="1:241" s="2" customFormat="1" ht="15" customHeight="1">
      <c r="A97" s="4">
        <v>92</v>
      </c>
      <c r="B97" s="6" t="s">
        <v>87</v>
      </c>
      <c r="C97" s="32">
        <f>SUMPRODUCT(E2:IG2,E97:IG97)</f>
        <v>13</v>
      </c>
      <c r="D97" s="31">
        <f>SUMPRODUCT(E3:IG3,E97:IG97)</f>
        <v>74.5</v>
      </c>
      <c r="E97" s="10"/>
      <c r="F97" s="11"/>
      <c r="G97" s="11"/>
      <c r="H97" s="11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>
        <v>1</v>
      </c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>
        <v>1</v>
      </c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>
        <v>1</v>
      </c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49"/>
      <c r="DR97" s="11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>
        <v>1</v>
      </c>
      <c r="FG97" s="12"/>
      <c r="FH97" s="12">
        <v>1</v>
      </c>
      <c r="FI97" s="12"/>
      <c r="FJ97" s="12"/>
      <c r="FK97" s="12"/>
      <c r="FL97" s="12"/>
      <c r="FM97" s="12">
        <v>1</v>
      </c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</row>
    <row r="98" spans="1:241" s="2" customFormat="1" ht="15" customHeight="1">
      <c r="A98" s="4">
        <v>93</v>
      </c>
      <c r="B98" s="6" t="s">
        <v>53</v>
      </c>
      <c r="C98" s="34">
        <f>SUMPRODUCT(E2:IG2,E98:IG98)</f>
        <v>60</v>
      </c>
      <c r="D98" s="33">
        <f>SUMPRODUCT(E3:IG3,E98:IG98)</f>
        <v>316.45000000000005</v>
      </c>
      <c r="E98" s="10"/>
      <c r="F98" s="11">
        <v>1</v>
      </c>
      <c r="G98" s="11"/>
      <c r="H98" s="11"/>
      <c r="I98" s="12">
        <v>1</v>
      </c>
      <c r="J98" s="12"/>
      <c r="K98" s="12"/>
      <c r="L98" s="12"/>
      <c r="M98" s="12"/>
      <c r="N98" s="12"/>
      <c r="O98" s="12"/>
      <c r="P98" s="12"/>
      <c r="Q98" s="12">
        <v>1</v>
      </c>
      <c r="R98" s="12"/>
      <c r="S98" s="12"/>
      <c r="T98" s="12"/>
      <c r="U98" s="12"/>
      <c r="V98" s="12">
        <v>1</v>
      </c>
      <c r="W98" s="12"/>
      <c r="X98" s="12"/>
      <c r="Y98" s="12"/>
      <c r="Z98" s="12"/>
      <c r="AA98" s="12">
        <v>1</v>
      </c>
      <c r="AB98" s="12">
        <v>1</v>
      </c>
      <c r="AC98" s="12"/>
      <c r="AD98" s="12"/>
      <c r="AE98" s="12"/>
      <c r="AF98" s="12"/>
      <c r="AG98" s="12">
        <v>1</v>
      </c>
      <c r="AH98" s="12"/>
      <c r="AI98" s="12"/>
      <c r="AJ98" s="12"/>
      <c r="AK98" s="12"/>
      <c r="AL98" s="12"/>
      <c r="AM98" s="12"/>
      <c r="AN98" s="12"/>
      <c r="AO98" s="12"/>
      <c r="AP98" s="12">
        <v>1</v>
      </c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>
        <v>1</v>
      </c>
      <c r="BD98" s="12"/>
      <c r="BE98" s="12"/>
      <c r="BF98" s="12"/>
      <c r="BG98" s="12"/>
      <c r="BH98" s="12">
        <v>1</v>
      </c>
      <c r="BI98" s="12"/>
      <c r="BJ98" s="12"/>
      <c r="BK98" s="12"/>
      <c r="BL98" s="12"/>
      <c r="BM98" s="12"/>
      <c r="BN98" s="12"/>
      <c r="BO98" s="12">
        <v>1</v>
      </c>
      <c r="BP98" s="12"/>
      <c r="BQ98" s="12"/>
      <c r="BR98" s="12"/>
      <c r="BS98" s="12"/>
      <c r="BT98" s="12"/>
      <c r="BU98" s="12">
        <v>1</v>
      </c>
      <c r="BV98" s="12"/>
      <c r="BW98" s="12"/>
      <c r="BX98" s="12"/>
      <c r="BY98" s="12"/>
      <c r="BZ98" s="12"/>
      <c r="CA98" s="12">
        <v>1</v>
      </c>
      <c r="CB98" s="12"/>
      <c r="CC98" s="12"/>
      <c r="CD98" s="12"/>
      <c r="CE98" s="12"/>
      <c r="CF98" s="12"/>
      <c r="CG98" s="12"/>
      <c r="CH98" s="12"/>
      <c r="CI98" s="12">
        <v>1</v>
      </c>
      <c r="CJ98" s="12">
        <v>1</v>
      </c>
      <c r="CK98" s="12"/>
      <c r="CL98" s="12">
        <v>1</v>
      </c>
      <c r="CM98" s="12"/>
      <c r="CN98" s="12"/>
      <c r="CO98" s="12"/>
      <c r="CP98" s="12"/>
      <c r="CQ98" s="12">
        <v>1</v>
      </c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>
        <v>1</v>
      </c>
      <c r="DK98" s="12"/>
      <c r="DL98" s="12"/>
      <c r="DM98" s="12">
        <v>1</v>
      </c>
      <c r="DN98" s="12"/>
      <c r="DO98" s="12"/>
      <c r="DP98" s="12"/>
      <c r="DQ98" s="49">
        <v>1</v>
      </c>
      <c r="DR98" s="11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>
        <v>1</v>
      </c>
      <c r="FA98" s="12"/>
      <c r="FB98" s="12"/>
      <c r="FC98" s="12"/>
      <c r="FD98" s="12"/>
      <c r="FE98" s="12"/>
      <c r="FF98" s="12">
        <v>1</v>
      </c>
      <c r="FG98" s="12"/>
      <c r="FH98" s="12">
        <v>1</v>
      </c>
      <c r="FI98" s="12"/>
      <c r="FJ98" s="12"/>
      <c r="FK98" s="12"/>
      <c r="FL98" s="12"/>
      <c r="FM98" s="12"/>
      <c r="FN98" s="12">
        <v>1</v>
      </c>
      <c r="FO98" s="12"/>
      <c r="FP98" s="12"/>
      <c r="FQ98" s="12"/>
      <c r="FR98" s="12"/>
      <c r="FS98" s="12">
        <v>1</v>
      </c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>
        <v>1</v>
      </c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>
        <v>1</v>
      </c>
      <c r="GX98" s="12"/>
      <c r="GY98" s="12"/>
      <c r="GZ98" s="12"/>
      <c r="HA98" s="12"/>
      <c r="HB98" s="12">
        <v>1</v>
      </c>
      <c r="HC98" s="12"/>
      <c r="HD98" s="12">
        <v>1</v>
      </c>
      <c r="HE98" s="12"/>
      <c r="HF98" s="12"/>
      <c r="HG98" s="12">
        <v>1</v>
      </c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</row>
    <row r="99" spans="1:241" s="2" customFormat="1" ht="15" customHeight="1">
      <c r="A99" s="4">
        <v>94</v>
      </c>
      <c r="B99" s="6" t="s">
        <v>360</v>
      </c>
      <c r="C99" s="34">
        <f>SUMPRODUCT(E2:IG2,E99:IG99)</f>
        <v>2</v>
      </c>
      <c r="D99" s="33">
        <f>SUMPRODUCT(E3:IG3,E99:IG99)</f>
        <v>10</v>
      </c>
      <c r="E99" s="10"/>
      <c r="F99" s="11"/>
      <c r="G99" s="11"/>
      <c r="H99" s="11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49"/>
      <c r="DR99" s="11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>
        <v>1</v>
      </c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</row>
    <row r="100" spans="1:241" s="2" customFormat="1" ht="15" customHeight="1">
      <c r="A100" s="4">
        <v>95</v>
      </c>
      <c r="B100" s="6" t="s">
        <v>200</v>
      </c>
      <c r="C100" s="34">
        <f>SUMPRODUCT(E2:IG2,E100:IG100)</f>
        <v>13</v>
      </c>
      <c r="D100" s="33">
        <f>SUMPRODUCT(E3:IG3,E100:IG100)</f>
        <v>93.9</v>
      </c>
      <c r="E100" s="10"/>
      <c r="F100" s="11"/>
      <c r="G100" s="11"/>
      <c r="H100" s="11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>
        <v>1</v>
      </c>
      <c r="CF100" s="12"/>
      <c r="CG100" s="12"/>
      <c r="CH100" s="12"/>
      <c r="CI100" s="12">
        <v>1</v>
      </c>
      <c r="CJ100" s="12"/>
      <c r="CK100" s="12"/>
      <c r="CL100" s="12">
        <v>1</v>
      </c>
      <c r="CM100" s="12">
        <v>1</v>
      </c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>
        <v>1</v>
      </c>
      <c r="CY100" s="12"/>
      <c r="CZ100" s="12"/>
      <c r="DA100" s="12"/>
      <c r="DB100" s="12">
        <v>1</v>
      </c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49"/>
      <c r="DR100" s="11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>
        <v>1</v>
      </c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>
        <v>1</v>
      </c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</row>
    <row r="101" spans="1:241" s="2" customFormat="1" ht="15" customHeight="1">
      <c r="A101" s="4">
        <v>96</v>
      </c>
      <c r="B101" s="46" t="s">
        <v>55</v>
      </c>
      <c r="C101" s="34">
        <f>SUMPRODUCT(E2:IG2,E101:IG101)</f>
        <v>29</v>
      </c>
      <c r="D101" s="33">
        <f>SUMPRODUCT(E3:IG3,E101:IG101)</f>
        <v>193.20000000000002</v>
      </c>
      <c r="E101" s="10"/>
      <c r="F101" s="11"/>
      <c r="G101" s="11"/>
      <c r="H101" s="11"/>
      <c r="I101" s="12">
        <v>1</v>
      </c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>
        <v>1</v>
      </c>
      <c r="U101" s="12"/>
      <c r="V101" s="12"/>
      <c r="W101" s="12">
        <v>1</v>
      </c>
      <c r="X101" s="12"/>
      <c r="Y101" s="12"/>
      <c r="Z101" s="12"/>
      <c r="AA101" s="12"/>
      <c r="AB101" s="12">
        <v>1</v>
      </c>
      <c r="AC101" s="12"/>
      <c r="AD101" s="12"/>
      <c r="AE101" s="12"/>
      <c r="AF101" s="12"/>
      <c r="AG101" s="12"/>
      <c r="AH101" s="12"/>
      <c r="AI101" s="12">
        <v>1</v>
      </c>
      <c r="AJ101" s="12">
        <v>1</v>
      </c>
      <c r="AK101" s="12">
        <v>1</v>
      </c>
      <c r="AL101" s="12"/>
      <c r="AM101" s="12"/>
      <c r="AN101" s="12"/>
      <c r="AO101" s="12"/>
      <c r="AP101" s="12">
        <v>1</v>
      </c>
      <c r="AQ101" s="12"/>
      <c r="AR101" s="12"/>
      <c r="AS101" s="12"/>
      <c r="AT101" s="12"/>
      <c r="AU101" s="12"/>
      <c r="AV101" s="12"/>
      <c r="AW101" s="12"/>
      <c r="AX101" s="12">
        <v>1</v>
      </c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>
        <v>1</v>
      </c>
      <c r="BJ101" s="12"/>
      <c r="BK101" s="12"/>
      <c r="BL101" s="12"/>
      <c r="BM101" s="12"/>
      <c r="BN101" s="12"/>
      <c r="BO101" s="12"/>
      <c r="BP101" s="12"/>
      <c r="BQ101" s="12">
        <v>1</v>
      </c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>
        <v>1</v>
      </c>
      <c r="CF101" s="12"/>
      <c r="CG101" s="12"/>
      <c r="CH101" s="12"/>
      <c r="CI101" s="12"/>
      <c r="CJ101" s="12"/>
      <c r="CK101" s="12"/>
      <c r="CL101" s="12">
        <v>1</v>
      </c>
      <c r="CM101" s="12">
        <v>1</v>
      </c>
      <c r="CN101" s="12"/>
      <c r="CO101" s="12">
        <v>1</v>
      </c>
      <c r="CP101" s="12"/>
      <c r="CQ101" s="12"/>
      <c r="CR101" s="12"/>
      <c r="CS101" s="12"/>
      <c r="CT101" s="12"/>
      <c r="CU101" s="12"/>
      <c r="CV101" s="12">
        <v>1</v>
      </c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49"/>
      <c r="DR101" s="11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>
        <v>1</v>
      </c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>
        <v>1</v>
      </c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</row>
    <row r="102" spans="1:241" s="2" customFormat="1" ht="15" customHeight="1">
      <c r="A102" s="4">
        <v>97</v>
      </c>
      <c r="B102" s="7" t="s">
        <v>78</v>
      </c>
      <c r="C102" s="32">
        <f>SUMPRODUCT(E2:IG2,E102:IG102)</f>
        <v>1</v>
      </c>
      <c r="D102" s="31">
        <f>SUMPRODUCT(E3:IG3,E102:IG102)</f>
        <v>10</v>
      </c>
      <c r="E102" s="10"/>
      <c r="F102" s="11"/>
      <c r="G102" s="11"/>
      <c r="H102" s="11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49"/>
      <c r="DR102" s="11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>
        <v>1</v>
      </c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</row>
    <row r="103" spans="1:241" s="2" customFormat="1" ht="15" customHeight="1">
      <c r="A103" s="4">
        <v>98</v>
      </c>
      <c r="B103" s="6" t="s">
        <v>25</v>
      </c>
      <c r="C103" s="34">
        <f>SUMPRODUCT(E2:IG2,E103:IG103)</f>
        <v>2</v>
      </c>
      <c r="D103" s="33">
        <f>SUMPRODUCT(E3:IG3,E103:IG103)</f>
        <v>12</v>
      </c>
      <c r="E103" s="10"/>
      <c r="F103" s="11"/>
      <c r="G103" s="11"/>
      <c r="H103" s="11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>
        <v>1</v>
      </c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49"/>
      <c r="DR103" s="11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</row>
    <row r="104" spans="1:241" s="2" customFormat="1" ht="15" customHeight="1">
      <c r="A104" s="4">
        <v>99</v>
      </c>
      <c r="B104" s="6" t="s">
        <v>26</v>
      </c>
      <c r="C104" s="34">
        <f>SUMPRODUCT(E2:IG2,E104:IG104)</f>
        <v>22</v>
      </c>
      <c r="D104" s="33">
        <f>SUMPRODUCT(E3:IG3,E104:IG104)</f>
        <v>150.4</v>
      </c>
      <c r="E104" s="10"/>
      <c r="F104" s="11"/>
      <c r="G104" s="11"/>
      <c r="H104" s="11"/>
      <c r="I104" s="12">
        <v>1</v>
      </c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>
        <v>1</v>
      </c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>
        <v>1</v>
      </c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>
        <v>1</v>
      </c>
      <c r="CE104" s="12"/>
      <c r="CF104" s="12"/>
      <c r="CG104" s="12"/>
      <c r="CH104" s="12"/>
      <c r="CI104" s="12">
        <v>1</v>
      </c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49"/>
      <c r="DR104" s="11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>
        <v>1</v>
      </c>
      <c r="FG104" s="12"/>
      <c r="FH104" s="12"/>
      <c r="FI104" s="12"/>
      <c r="FJ104" s="12"/>
      <c r="FK104" s="12"/>
      <c r="FL104" s="12"/>
      <c r="FM104" s="12"/>
      <c r="FN104" s="12"/>
      <c r="FO104" s="12">
        <v>1</v>
      </c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>
        <v>1</v>
      </c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</row>
    <row r="105" spans="1:241" s="2" customFormat="1" ht="15" customHeight="1">
      <c r="A105" s="4">
        <v>100</v>
      </c>
      <c r="B105" s="6" t="s">
        <v>27</v>
      </c>
      <c r="C105" s="34">
        <f>SUMPRODUCT(E2:IG2,E105:IG105)</f>
        <v>15</v>
      </c>
      <c r="D105" s="33">
        <f>SUMPRODUCT(E3:IG3,E105:IG105)</f>
        <v>88</v>
      </c>
      <c r="E105" s="10"/>
      <c r="F105" s="11"/>
      <c r="G105" s="11"/>
      <c r="H105" s="11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>
        <v>1</v>
      </c>
      <c r="AC105" s="12"/>
      <c r="AD105" s="12"/>
      <c r="AE105" s="12"/>
      <c r="AF105" s="12"/>
      <c r="AG105" s="12">
        <v>1</v>
      </c>
      <c r="AH105" s="12"/>
      <c r="AI105" s="12"/>
      <c r="AJ105" s="12"/>
      <c r="AK105" s="12"/>
      <c r="AL105" s="12"/>
      <c r="AM105" s="12"/>
      <c r="AN105" s="12"/>
      <c r="AO105" s="12"/>
      <c r="AP105" s="12">
        <v>1</v>
      </c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>
        <v>1</v>
      </c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>
        <v>1</v>
      </c>
      <c r="CE105" s="12"/>
      <c r="CF105" s="12"/>
      <c r="CG105" s="12"/>
      <c r="CH105" s="12"/>
      <c r="CI105" s="12">
        <v>1</v>
      </c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49"/>
      <c r="DR105" s="11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>
        <v>1</v>
      </c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</row>
    <row r="106" spans="1:241" s="2" customFormat="1" ht="15" customHeight="1">
      <c r="A106" s="4">
        <v>101</v>
      </c>
      <c r="B106" s="6" t="s">
        <v>335</v>
      </c>
      <c r="C106" s="34">
        <f>SUMPRODUCT(E2:IG2,E106:IG106)</f>
        <v>1</v>
      </c>
      <c r="D106" s="33">
        <f>SUMPRODUCT(E3:IG3,E106:IG106)</f>
        <v>9</v>
      </c>
      <c r="E106" s="10"/>
      <c r="F106" s="11"/>
      <c r="G106" s="11"/>
      <c r="H106" s="11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49"/>
      <c r="DR106" s="11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>
        <v>1</v>
      </c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</row>
    <row r="107" spans="1:241" s="2" customFormat="1" ht="15" customHeight="1">
      <c r="A107" s="4">
        <v>102</v>
      </c>
      <c r="B107" s="6" t="s">
        <v>99</v>
      </c>
      <c r="C107" s="34">
        <f>SUMPRODUCT(E2:IG2,E107:IG107)</f>
        <v>87</v>
      </c>
      <c r="D107" s="33">
        <f>SUMPRODUCT(E3:IG3,E107:IG107)</f>
        <v>641.7500000000001</v>
      </c>
      <c r="E107" s="10"/>
      <c r="F107" s="11"/>
      <c r="G107" s="11"/>
      <c r="H107" s="11"/>
      <c r="I107" s="12">
        <v>1</v>
      </c>
      <c r="J107" s="12"/>
      <c r="K107" s="12"/>
      <c r="L107" s="12"/>
      <c r="M107" s="12"/>
      <c r="N107" s="12"/>
      <c r="O107" s="12"/>
      <c r="P107" s="60">
        <v>1</v>
      </c>
      <c r="Q107" s="12"/>
      <c r="R107" s="12"/>
      <c r="S107" s="12"/>
      <c r="T107" s="12">
        <v>1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>
        <v>1</v>
      </c>
      <c r="AF107" s="12"/>
      <c r="AG107" s="12">
        <v>1</v>
      </c>
      <c r="AH107" s="12"/>
      <c r="AI107" s="12"/>
      <c r="AJ107" s="12"/>
      <c r="AK107" s="12"/>
      <c r="AL107" s="12"/>
      <c r="AM107" s="12"/>
      <c r="AN107" s="12"/>
      <c r="AO107" s="60">
        <v>1</v>
      </c>
      <c r="AP107" s="12">
        <v>1</v>
      </c>
      <c r="AQ107" s="12"/>
      <c r="AR107" s="12"/>
      <c r="AS107" s="12"/>
      <c r="AT107" s="12"/>
      <c r="AU107" s="12"/>
      <c r="AV107" s="12"/>
      <c r="AW107" s="12">
        <v>1</v>
      </c>
      <c r="AX107" s="12"/>
      <c r="AY107" s="12"/>
      <c r="AZ107" s="12"/>
      <c r="BA107" s="12"/>
      <c r="BB107" s="12"/>
      <c r="BC107" s="12"/>
      <c r="BD107" s="12"/>
      <c r="BE107" s="60">
        <v>1</v>
      </c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>
        <v>1</v>
      </c>
      <c r="BR107" s="12"/>
      <c r="BS107" s="12">
        <v>1</v>
      </c>
      <c r="BT107" s="12"/>
      <c r="BU107" s="12"/>
      <c r="BV107" s="12"/>
      <c r="BW107" s="12">
        <v>1</v>
      </c>
      <c r="BX107" s="12"/>
      <c r="BY107" s="12"/>
      <c r="BZ107" s="12"/>
      <c r="CA107" s="12">
        <v>1</v>
      </c>
      <c r="CB107" s="12"/>
      <c r="CC107" s="12">
        <v>1</v>
      </c>
      <c r="CD107" s="12"/>
      <c r="CE107" s="12"/>
      <c r="CF107" s="12"/>
      <c r="CG107" s="12">
        <v>1</v>
      </c>
      <c r="CH107" s="12"/>
      <c r="CI107" s="12">
        <v>1</v>
      </c>
      <c r="CJ107" s="12"/>
      <c r="CK107" s="12"/>
      <c r="CL107" s="12">
        <v>1</v>
      </c>
      <c r="CM107" s="12"/>
      <c r="CN107" s="12">
        <v>1</v>
      </c>
      <c r="CO107" s="12"/>
      <c r="CP107" s="12"/>
      <c r="CQ107" s="12"/>
      <c r="CR107" s="12">
        <v>1</v>
      </c>
      <c r="CS107" s="12"/>
      <c r="CT107" s="12">
        <v>1</v>
      </c>
      <c r="CU107" s="12"/>
      <c r="CV107" s="12">
        <v>1</v>
      </c>
      <c r="CW107" s="12"/>
      <c r="CX107" s="12"/>
      <c r="CY107" s="12"/>
      <c r="CZ107" s="12">
        <v>1</v>
      </c>
      <c r="DA107" s="12"/>
      <c r="DB107" s="12"/>
      <c r="DC107" s="12"/>
      <c r="DD107" s="12"/>
      <c r="DE107" s="12"/>
      <c r="DF107" s="12"/>
      <c r="DG107" s="12"/>
      <c r="DH107" s="12">
        <v>1</v>
      </c>
      <c r="DI107" s="12"/>
      <c r="DJ107" s="12"/>
      <c r="DK107" s="12"/>
      <c r="DL107" s="12"/>
      <c r="DM107" s="12">
        <v>1</v>
      </c>
      <c r="DN107" s="12"/>
      <c r="DO107" s="12"/>
      <c r="DP107" s="12"/>
      <c r="DQ107" s="49">
        <v>1</v>
      </c>
      <c r="DR107" s="11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>
        <v>1</v>
      </c>
      <c r="EE107" s="12"/>
      <c r="EF107" s="12"/>
      <c r="EG107" s="12">
        <v>1</v>
      </c>
      <c r="EH107" s="12"/>
      <c r="EI107" s="12"/>
      <c r="EJ107" s="12"/>
      <c r="EK107" s="12">
        <v>1</v>
      </c>
      <c r="EL107" s="12">
        <v>1</v>
      </c>
      <c r="EM107" s="12">
        <v>1</v>
      </c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>
        <v>1</v>
      </c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60">
        <v>1</v>
      </c>
      <c r="GD107" s="12"/>
      <c r="GE107" s="12"/>
      <c r="GF107" s="12"/>
      <c r="GG107" s="12"/>
      <c r="GH107" s="12"/>
      <c r="GI107" s="12"/>
      <c r="GJ107" s="12">
        <v>1</v>
      </c>
      <c r="GK107" s="12"/>
      <c r="GL107" s="12"/>
      <c r="GM107" s="12"/>
      <c r="GN107" s="12"/>
      <c r="GO107" s="12"/>
      <c r="GP107" s="12"/>
      <c r="GQ107" s="60">
        <v>1</v>
      </c>
      <c r="GR107" s="12"/>
      <c r="GS107" s="12"/>
      <c r="GT107" s="12"/>
      <c r="GU107" s="12"/>
      <c r="GV107" s="12"/>
      <c r="GW107" s="12"/>
      <c r="GX107" s="12"/>
      <c r="GY107" s="12"/>
      <c r="GZ107" s="12">
        <v>1</v>
      </c>
      <c r="HA107" s="12"/>
      <c r="HB107" s="12"/>
      <c r="HC107" s="12"/>
      <c r="HD107" s="12"/>
      <c r="HE107" s="12">
        <v>1</v>
      </c>
      <c r="HF107" s="12">
        <v>1</v>
      </c>
      <c r="HG107" s="12"/>
      <c r="HH107" s="12"/>
      <c r="HI107" s="12"/>
      <c r="HJ107" s="12"/>
      <c r="HK107" s="12"/>
      <c r="HL107" s="60">
        <v>1</v>
      </c>
      <c r="HM107" s="12">
        <v>1</v>
      </c>
      <c r="HN107" s="12"/>
      <c r="HO107" s="12"/>
      <c r="HP107" s="12"/>
      <c r="HQ107" s="12">
        <v>1</v>
      </c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</row>
    <row r="108" spans="1:241" s="2" customFormat="1" ht="15" customHeight="1">
      <c r="A108" s="4">
        <v>103</v>
      </c>
      <c r="B108" s="6" t="s">
        <v>100</v>
      </c>
      <c r="C108" s="34">
        <f>SUMPRODUCT(E2:IG2,E108:IG108)</f>
        <v>43</v>
      </c>
      <c r="D108" s="33">
        <f>SUMPRODUCT(E3:IG3,E108:IG108)</f>
        <v>287.70000000000005</v>
      </c>
      <c r="E108" s="10"/>
      <c r="F108" s="11">
        <v>1</v>
      </c>
      <c r="G108" s="11"/>
      <c r="H108" s="11"/>
      <c r="I108" s="12">
        <v>1</v>
      </c>
      <c r="J108" s="12"/>
      <c r="K108" s="12">
        <v>1</v>
      </c>
      <c r="L108" s="12"/>
      <c r="M108" s="12"/>
      <c r="N108" s="12"/>
      <c r="O108" s="12"/>
      <c r="P108" s="12"/>
      <c r="Q108" s="12"/>
      <c r="R108" s="12"/>
      <c r="S108" s="12"/>
      <c r="T108" s="12">
        <v>1</v>
      </c>
      <c r="U108" s="12"/>
      <c r="V108" s="12"/>
      <c r="W108" s="12">
        <v>1</v>
      </c>
      <c r="X108" s="12"/>
      <c r="Y108" s="12"/>
      <c r="Z108" s="12"/>
      <c r="AA108" s="12"/>
      <c r="AB108" s="12">
        <v>1</v>
      </c>
      <c r="AC108" s="12"/>
      <c r="AD108" s="12"/>
      <c r="AE108" s="12"/>
      <c r="AF108" s="12"/>
      <c r="AG108" s="12">
        <v>1</v>
      </c>
      <c r="AH108" s="12"/>
      <c r="AI108" s="12"/>
      <c r="AJ108" s="12"/>
      <c r="AK108" s="12"/>
      <c r="AL108" s="12"/>
      <c r="AM108" s="12"/>
      <c r="AN108" s="12"/>
      <c r="AO108" s="12"/>
      <c r="AP108" s="12">
        <v>1</v>
      </c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>
        <v>1</v>
      </c>
      <c r="BC108" s="12"/>
      <c r="BD108" s="12">
        <v>1</v>
      </c>
      <c r="BE108" s="12"/>
      <c r="BF108" s="12"/>
      <c r="BG108" s="12"/>
      <c r="BH108" s="12"/>
      <c r="BI108" s="12"/>
      <c r="BJ108" s="12">
        <v>1</v>
      </c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>
        <v>1</v>
      </c>
      <c r="BV108" s="12"/>
      <c r="BW108" s="12"/>
      <c r="BX108" s="12"/>
      <c r="BY108" s="12"/>
      <c r="BZ108" s="12"/>
      <c r="CA108" s="12">
        <v>1</v>
      </c>
      <c r="CB108" s="12"/>
      <c r="CC108" s="12"/>
      <c r="CD108" s="12"/>
      <c r="CE108" s="12"/>
      <c r="CF108" s="12"/>
      <c r="CG108" s="12"/>
      <c r="CH108" s="12"/>
      <c r="CI108" s="12">
        <v>1</v>
      </c>
      <c r="CJ108" s="12"/>
      <c r="CK108" s="12"/>
      <c r="CL108" s="12">
        <v>1</v>
      </c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>
        <v>1</v>
      </c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49"/>
      <c r="DR108" s="11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>
        <v>1</v>
      </c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>
        <v>1</v>
      </c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>
        <v>1</v>
      </c>
      <c r="FE108" s="12"/>
      <c r="FF108" s="12"/>
      <c r="FG108" s="12"/>
      <c r="FH108" s="12"/>
      <c r="FI108" s="12"/>
      <c r="FJ108" s="12"/>
      <c r="FK108" s="12"/>
      <c r="FL108" s="12"/>
      <c r="FM108" s="12"/>
      <c r="FN108" s="12">
        <v>1</v>
      </c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>
        <v>1</v>
      </c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>
        <v>1</v>
      </c>
      <c r="HF108" s="12"/>
      <c r="HG108" s="12"/>
      <c r="HH108" s="12"/>
      <c r="HI108" s="12"/>
      <c r="HJ108" s="12"/>
      <c r="HK108" s="12">
        <v>1</v>
      </c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</row>
    <row r="109" spans="1:241" s="2" customFormat="1" ht="15" customHeight="1">
      <c r="A109" s="4">
        <v>104</v>
      </c>
      <c r="B109" s="7" t="s">
        <v>28</v>
      </c>
      <c r="C109" s="34">
        <f>SUMPRODUCT(E2:IG2,E109:IG109)</f>
        <v>25</v>
      </c>
      <c r="D109" s="33">
        <f>SUMPRODUCT(E3:IG3,E109:IG109)</f>
        <v>105.5</v>
      </c>
      <c r="E109" s="10"/>
      <c r="F109" s="11"/>
      <c r="G109" s="11"/>
      <c r="H109" s="11"/>
      <c r="I109" s="12">
        <v>1</v>
      </c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>
        <v>1</v>
      </c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60">
        <v>1</v>
      </c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49"/>
      <c r="DR109" s="11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60">
        <v>1</v>
      </c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</row>
    <row r="110" spans="1:241" s="2" customFormat="1" ht="15" customHeight="1">
      <c r="A110" s="4">
        <v>105</v>
      </c>
      <c r="B110" s="46" t="s">
        <v>149</v>
      </c>
      <c r="C110" s="34">
        <f>SUMPRODUCT(E2:IG2,E110:IG110)</f>
        <v>3</v>
      </c>
      <c r="D110" s="33">
        <f>SUMPRODUCT(E3:IG3,E110:IG110)</f>
        <v>21.1</v>
      </c>
      <c r="E110" s="10"/>
      <c r="F110" s="11"/>
      <c r="G110" s="11"/>
      <c r="H110" s="11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>
        <v>1</v>
      </c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49"/>
      <c r="DR110" s="11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</row>
    <row r="111" spans="1:241" s="2" customFormat="1" ht="15" customHeight="1">
      <c r="A111" s="4">
        <v>106</v>
      </c>
      <c r="B111" s="7" t="s">
        <v>281</v>
      </c>
      <c r="C111" s="34">
        <f>SUMPRODUCT(E2:IG2,E111:IG111)</f>
        <v>12</v>
      </c>
      <c r="D111" s="33">
        <f>SUMPRODUCT(E3:IG3,E111:IG111)</f>
        <v>84.4</v>
      </c>
      <c r="E111" s="10"/>
      <c r="F111" s="11"/>
      <c r="G111" s="11"/>
      <c r="H111" s="11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49"/>
      <c r="DR111" s="11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>
        <v>1</v>
      </c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>
        <v>1</v>
      </c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>
        <v>1</v>
      </c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>
        <v>1</v>
      </c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</row>
    <row r="112" spans="1:241" s="2" customFormat="1" ht="15" customHeight="1">
      <c r="A112" s="4">
        <v>107</v>
      </c>
      <c r="B112" s="7" t="s">
        <v>84</v>
      </c>
      <c r="C112" s="32">
        <f>SUMPRODUCT(E2:IG2,E112:IG112)</f>
        <v>12</v>
      </c>
      <c r="D112" s="31">
        <f>SUMPRODUCT(E3:IG3,E112:IG112)</f>
        <v>56.3</v>
      </c>
      <c r="E112" s="10"/>
      <c r="F112" s="11"/>
      <c r="G112" s="11"/>
      <c r="H112" s="11"/>
      <c r="I112" s="12"/>
      <c r="J112" s="12">
        <v>1</v>
      </c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>
        <v>1</v>
      </c>
      <c r="W112" s="12"/>
      <c r="X112" s="12"/>
      <c r="Y112" s="12"/>
      <c r="Z112" s="12"/>
      <c r="AA112" s="12"/>
      <c r="AB112" s="12">
        <v>1</v>
      </c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49"/>
      <c r="DR112" s="11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>
        <v>1</v>
      </c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>
        <v>1</v>
      </c>
      <c r="GP112" s="12"/>
      <c r="GQ112" s="12"/>
      <c r="GR112" s="12"/>
      <c r="GS112" s="12"/>
      <c r="GT112" s="12"/>
      <c r="GU112" s="12"/>
      <c r="GV112" s="12"/>
      <c r="GW112" s="12">
        <v>1</v>
      </c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</row>
    <row r="113" spans="1:241" s="2" customFormat="1" ht="15" customHeight="1">
      <c r="A113" s="4">
        <v>108</v>
      </c>
      <c r="B113" s="6" t="s">
        <v>6</v>
      </c>
      <c r="C113" s="34">
        <f>SUMPRODUCT(E2:IG2,E113:IG113)</f>
        <v>6</v>
      </c>
      <c r="D113" s="33">
        <f>SUMPRODUCT(E3:IG3,E113:IG113)</f>
        <v>40.599999999999994</v>
      </c>
      <c r="E113" s="10"/>
      <c r="F113" s="11"/>
      <c r="G113" s="11"/>
      <c r="H113" s="11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>
        <v>1</v>
      </c>
      <c r="DP113" s="12">
        <v>1</v>
      </c>
      <c r="DQ113" s="49"/>
      <c r="DR113" s="11">
        <v>1</v>
      </c>
      <c r="DS113" s="12"/>
      <c r="DT113" s="12"/>
      <c r="DU113" s="12">
        <v>1</v>
      </c>
      <c r="DV113" s="12"/>
      <c r="DW113" s="12">
        <v>1</v>
      </c>
      <c r="DX113" s="12"/>
      <c r="DY113" s="12"/>
      <c r="DZ113" s="12"/>
      <c r="EA113" s="12">
        <v>1</v>
      </c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</row>
    <row r="114" spans="1:241" s="2" customFormat="1" ht="15" customHeight="1">
      <c r="A114" s="4">
        <v>109</v>
      </c>
      <c r="B114" s="6" t="s">
        <v>79</v>
      </c>
      <c r="C114" s="32">
        <f>SUMPRODUCT(E2:IG2,E114:IG114)</f>
        <v>0</v>
      </c>
      <c r="D114" s="31">
        <f>SUMPRODUCT(E3:IG3,E114:IG114)</f>
        <v>0</v>
      </c>
      <c r="E114" s="10"/>
      <c r="F114" s="11"/>
      <c r="G114" s="11"/>
      <c r="H114" s="11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49"/>
      <c r="DR114" s="11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</row>
    <row r="115" spans="1:241" s="2" customFormat="1" ht="15" customHeight="1">
      <c r="A115" s="4">
        <v>110</v>
      </c>
      <c r="B115" s="6" t="s">
        <v>132</v>
      </c>
      <c r="C115" s="32">
        <f>SUMPRODUCT(E2:IG2,E115:IG115)</f>
        <v>19</v>
      </c>
      <c r="D115" s="31">
        <f>SUMPRODUCT(E3:IG3,E115:IG115)</f>
        <v>119.6</v>
      </c>
      <c r="E115" s="10"/>
      <c r="F115" s="11"/>
      <c r="G115" s="11"/>
      <c r="H115" s="11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>
        <v>1</v>
      </c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>
        <v>1</v>
      </c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>
        <v>1</v>
      </c>
      <c r="BZ115" s="12"/>
      <c r="CA115" s="12"/>
      <c r="CB115" s="12"/>
      <c r="CC115" s="12"/>
      <c r="CD115" s="12"/>
      <c r="CE115" s="12"/>
      <c r="CF115" s="12">
        <v>1</v>
      </c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>
        <v>1</v>
      </c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49"/>
      <c r="DR115" s="11"/>
      <c r="DS115" s="12"/>
      <c r="DT115" s="12"/>
      <c r="DU115" s="12"/>
      <c r="DV115" s="12"/>
      <c r="DW115" s="12">
        <v>1</v>
      </c>
      <c r="DX115" s="12"/>
      <c r="DY115" s="12"/>
      <c r="DZ115" s="12">
        <v>1</v>
      </c>
      <c r="EA115" s="12">
        <v>1</v>
      </c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>
        <v>1</v>
      </c>
      <c r="GB115" s="12"/>
      <c r="GC115" s="12"/>
      <c r="GD115" s="12"/>
      <c r="GE115" s="12"/>
      <c r="GF115" s="12"/>
      <c r="GG115" s="12"/>
      <c r="GH115" s="12"/>
      <c r="GI115" s="12"/>
      <c r="GJ115" s="12">
        <v>1</v>
      </c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>
        <v>1</v>
      </c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</row>
    <row r="116" spans="1:241" s="2" customFormat="1" ht="15" customHeight="1">
      <c r="A116" s="4">
        <v>111</v>
      </c>
      <c r="B116" s="7" t="s">
        <v>72</v>
      </c>
      <c r="C116" s="32">
        <f>SUMPRODUCT(E2:IG2,E116:IG116)</f>
        <v>15</v>
      </c>
      <c r="D116" s="31">
        <f>SUMPRODUCT(E3:IG3,E116:IG116)</f>
        <v>97.89999999999999</v>
      </c>
      <c r="E116" s="10"/>
      <c r="F116" s="11"/>
      <c r="G116" s="11"/>
      <c r="H116" s="11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>
        <v>1</v>
      </c>
      <c r="AH116" s="12"/>
      <c r="AI116" s="12"/>
      <c r="AJ116" s="12"/>
      <c r="AK116" s="12"/>
      <c r="AL116" s="12"/>
      <c r="AM116" s="12">
        <v>1</v>
      </c>
      <c r="AN116" s="12"/>
      <c r="AO116" s="12"/>
      <c r="AP116" s="12">
        <v>1</v>
      </c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>
        <v>1</v>
      </c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>
        <v>1</v>
      </c>
      <c r="CD116" s="12"/>
      <c r="CE116" s="12"/>
      <c r="CF116" s="12"/>
      <c r="CG116" s="12"/>
      <c r="CH116" s="12"/>
      <c r="CI116" s="12"/>
      <c r="CJ116" s="12"/>
      <c r="CK116" s="12"/>
      <c r="CL116" s="12">
        <v>1</v>
      </c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49"/>
      <c r="DR116" s="11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>
        <v>1</v>
      </c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>
        <v>1</v>
      </c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>
        <v>1</v>
      </c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</row>
    <row r="117" spans="1:241" s="2" customFormat="1" ht="15" customHeight="1">
      <c r="A117" s="4">
        <v>112</v>
      </c>
      <c r="B117" s="7" t="s">
        <v>73</v>
      </c>
      <c r="C117" s="32">
        <f>SUMPRODUCT(E2:IG2,E117:IG117)</f>
        <v>36</v>
      </c>
      <c r="D117" s="31">
        <f>SUMPRODUCT(E3:IG3,E117:IG117)</f>
        <v>248.1</v>
      </c>
      <c r="E117" s="10"/>
      <c r="F117" s="11"/>
      <c r="G117" s="11"/>
      <c r="H117" s="11"/>
      <c r="I117" s="12">
        <v>1</v>
      </c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>
        <v>1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>
        <v>1</v>
      </c>
      <c r="AF117" s="12"/>
      <c r="AG117" s="12">
        <v>1</v>
      </c>
      <c r="AH117" s="12"/>
      <c r="AI117" s="12"/>
      <c r="AJ117" s="12"/>
      <c r="AK117" s="12"/>
      <c r="AL117" s="12">
        <v>1</v>
      </c>
      <c r="AM117" s="12"/>
      <c r="AN117" s="12"/>
      <c r="AO117" s="12"/>
      <c r="AP117" s="12">
        <v>1</v>
      </c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>
        <v>1</v>
      </c>
      <c r="BR117" s="12"/>
      <c r="BS117" s="12"/>
      <c r="BT117" s="12">
        <v>1</v>
      </c>
      <c r="BU117" s="12"/>
      <c r="BV117" s="12"/>
      <c r="BW117" s="12"/>
      <c r="BX117" s="12"/>
      <c r="BY117" s="12"/>
      <c r="BZ117" s="12"/>
      <c r="CA117" s="12"/>
      <c r="CB117" s="12"/>
      <c r="CC117" s="12">
        <v>1</v>
      </c>
      <c r="CD117" s="12"/>
      <c r="CE117" s="12"/>
      <c r="CF117" s="12"/>
      <c r="CG117" s="12"/>
      <c r="CH117" s="12"/>
      <c r="CI117" s="12">
        <v>1</v>
      </c>
      <c r="CJ117" s="12"/>
      <c r="CK117" s="12"/>
      <c r="CL117" s="12">
        <v>1</v>
      </c>
      <c r="CM117" s="12"/>
      <c r="CN117" s="12"/>
      <c r="CO117" s="12"/>
      <c r="CP117" s="12"/>
      <c r="CQ117" s="12"/>
      <c r="CR117" s="12"/>
      <c r="CS117" s="12"/>
      <c r="CT117" s="12"/>
      <c r="CU117" s="12"/>
      <c r="CV117" s="12">
        <v>1</v>
      </c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49">
        <v>1</v>
      </c>
      <c r="DR117" s="11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>
        <v>1</v>
      </c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60">
        <v>1</v>
      </c>
      <c r="GE117" s="12"/>
      <c r="GF117" s="12"/>
      <c r="GG117" s="12"/>
      <c r="GH117" s="12"/>
      <c r="GI117" s="12"/>
      <c r="GJ117" s="12">
        <v>1</v>
      </c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</row>
    <row r="118" spans="1:241" s="2" customFormat="1" ht="15" customHeight="1">
      <c r="A118" s="4">
        <v>113</v>
      </c>
      <c r="B118" s="7" t="s">
        <v>80</v>
      </c>
      <c r="C118" s="32">
        <f>SUMPRODUCT(E2:IG2,E118:IG118)</f>
        <v>6</v>
      </c>
      <c r="D118" s="31">
        <f>SUMPRODUCT(E3:IG3,E118:IG118)</f>
        <v>22.45</v>
      </c>
      <c r="E118" s="10"/>
      <c r="F118" s="11"/>
      <c r="G118" s="11"/>
      <c r="H118" s="11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>
        <v>1</v>
      </c>
      <c r="AT118" s="12">
        <v>1</v>
      </c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>
        <v>1</v>
      </c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>
        <v>1</v>
      </c>
      <c r="DN118" s="12"/>
      <c r="DO118" s="12"/>
      <c r="DP118" s="12"/>
      <c r="DQ118" s="49"/>
      <c r="DR118" s="11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>
        <v>1</v>
      </c>
      <c r="HG118" s="12"/>
      <c r="HH118" s="12">
        <v>1</v>
      </c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</row>
    <row r="119" spans="1:241" s="2" customFormat="1" ht="15" customHeight="1">
      <c r="A119" s="4">
        <v>114</v>
      </c>
      <c r="B119" s="7" t="s">
        <v>48</v>
      </c>
      <c r="C119" s="34">
        <f>SUMPRODUCT(E2:IG2,E119:IG119)</f>
        <v>34</v>
      </c>
      <c r="D119" s="33">
        <f>SUMPRODUCT(E3:IG3,E119:IG119)</f>
        <v>222.2</v>
      </c>
      <c r="E119" s="10"/>
      <c r="F119" s="11">
        <v>1</v>
      </c>
      <c r="G119" s="11"/>
      <c r="H119" s="11"/>
      <c r="I119" s="12"/>
      <c r="J119" s="12"/>
      <c r="K119" s="12"/>
      <c r="L119" s="12"/>
      <c r="M119" s="12">
        <v>1</v>
      </c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>
        <v>1</v>
      </c>
      <c r="Z119" s="12"/>
      <c r="AA119" s="12"/>
      <c r="AB119" s="12">
        <v>1</v>
      </c>
      <c r="AC119" s="12"/>
      <c r="AD119" s="12"/>
      <c r="AE119" s="12"/>
      <c r="AF119" s="12"/>
      <c r="AG119" s="12">
        <v>1</v>
      </c>
      <c r="AH119" s="12"/>
      <c r="AI119" s="12"/>
      <c r="AJ119" s="12"/>
      <c r="AK119" s="12"/>
      <c r="AL119" s="12"/>
      <c r="AM119" s="12">
        <v>1</v>
      </c>
      <c r="AN119" s="12"/>
      <c r="AO119" s="12"/>
      <c r="AP119" s="12">
        <v>1</v>
      </c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>
        <v>1</v>
      </c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>
        <v>1</v>
      </c>
      <c r="BY119" s="12"/>
      <c r="BZ119" s="12"/>
      <c r="CA119" s="12"/>
      <c r="CB119" s="12"/>
      <c r="CC119" s="12">
        <v>1</v>
      </c>
      <c r="CD119" s="12"/>
      <c r="CE119" s="12"/>
      <c r="CF119" s="12"/>
      <c r="CG119" s="12"/>
      <c r="CH119" s="12">
        <v>1</v>
      </c>
      <c r="CI119" s="12">
        <v>1</v>
      </c>
      <c r="CJ119" s="12"/>
      <c r="CK119" s="12"/>
      <c r="CL119" s="12">
        <v>1</v>
      </c>
      <c r="CM119" s="12"/>
      <c r="CN119" s="12"/>
      <c r="CO119" s="12"/>
      <c r="CP119" s="12"/>
      <c r="CQ119" s="12"/>
      <c r="CR119" s="12">
        <v>1</v>
      </c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>
        <v>1</v>
      </c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49"/>
      <c r="DR119" s="11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>
        <v>1</v>
      </c>
      <c r="FB119" s="12"/>
      <c r="FC119" s="12"/>
      <c r="FD119" s="12"/>
      <c r="FE119" s="12"/>
      <c r="FF119" s="12"/>
      <c r="FG119" s="12"/>
      <c r="FH119" s="12">
        <v>1</v>
      </c>
      <c r="FI119" s="12"/>
      <c r="FJ119" s="12"/>
      <c r="FK119" s="12"/>
      <c r="FL119" s="12"/>
      <c r="FM119" s="12">
        <v>1</v>
      </c>
      <c r="FN119" s="12"/>
      <c r="FO119" s="12"/>
      <c r="FP119" s="12"/>
      <c r="FQ119" s="12"/>
      <c r="FR119" s="12"/>
      <c r="FS119" s="12"/>
      <c r="FT119" s="12">
        <v>1</v>
      </c>
      <c r="FU119" s="12"/>
      <c r="FV119" s="12"/>
      <c r="FW119" s="12"/>
      <c r="FX119" s="12">
        <v>1</v>
      </c>
      <c r="FY119" s="12"/>
      <c r="FZ119" s="12"/>
      <c r="GA119" s="12"/>
      <c r="GB119" s="12"/>
      <c r="GC119" s="12"/>
      <c r="GD119" s="12"/>
      <c r="GE119" s="12"/>
      <c r="GF119" s="12"/>
      <c r="GG119" s="12">
        <v>1</v>
      </c>
      <c r="GH119" s="12"/>
      <c r="GI119" s="12"/>
      <c r="GJ119" s="12"/>
      <c r="GK119" s="12"/>
      <c r="GL119" s="12"/>
      <c r="GM119" s="12"/>
      <c r="GN119" s="12"/>
      <c r="GO119" s="12">
        <v>1</v>
      </c>
      <c r="GP119" s="12"/>
      <c r="GQ119" s="12"/>
      <c r="GR119" s="12"/>
      <c r="GS119" s="12"/>
      <c r="GT119" s="12"/>
      <c r="GU119" s="12"/>
      <c r="GV119" s="12"/>
      <c r="GW119" s="12">
        <v>1</v>
      </c>
      <c r="GX119" s="12"/>
      <c r="GY119" s="12">
        <v>1</v>
      </c>
      <c r="GZ119" s="12"/>
      <c r="HA119" s="12"/>
      <c r="HB119" s="12"/>
      <c r="HC119" s="12"/>
      <c r="HD119" s="12"/>
      <c r="HE119" s="12"/>
      <c r="HF119" s="12">
        <v>1</v>
      </c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</row>
    <row r="120" spans="1:241" s="2" customFormat="1" ht="15" customHeight="1">
      <c r="A120" s="4">
        <v>115</v>
      </c>
      <c r="B120" s="6" t="s">
        <v>29</v>
      </c>
      <c r="C120" s="34">
        <f>SUMPRODUCT(E2:IG2,E120:IG120)</f>
        <v>0</v>
      </c>
      <c r="D120" s="33">
        <f>SUMPRODUCT(E3:IG3,E120:IG120)</f>
        <v>0</v>
      </c>
      <c r="E120" s="10"/>
      <c r="F120" s="11"/>
      <c r="G120" s="11"/>
      <c r="H120" s="11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4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49"/>
      <c r="DR120" s="11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</row>
    <row r="121" spans="1:241" s="2" customFormat="1" ht="15" customHeight="1">
      <c r="A121" s="4">
        <v>116</v>
      </c>
      <c r="B121" s="6" t="s">
        <v>62</v>
      </c>
      <c r="C121" s="34">
        <f>SUMPRODUCT(E2:IG2,E121:IG121)</f>
        <v>7</v>
      </c>
      <c r="D121" s="33">
        <f>SUMPRODUCT(E3:IG3,E121:IG121)</f>
        <v>48.2</v>
      </c>
      <c r="E121" s="10"/>
      <c r="F121" s="11"/>
      <c r="G121" s="11"/>
      <c r="H121" s="11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>
        <v>1</v>
      </c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>
        <v>1</v>
      </c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4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49"/>
      <c r="DR121" s="11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>
        <v>1</v>
      </c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</row>
    <row r="122" spans="1:241" s="2" customFormat="1" ht="15" customHeight="1">
      <c r="A122" s="4">
        <v>117</v>
      </c>
      <c r="B122" s="46" t="s">
        <v>61</v>
      </c>
      <c r="C122" s="34">
        <f>SUMPRODUCT(E2:IG2,E122:IG122)</f>
        <v>41</v>
      </c>
      <c r="D122" s="33">
        <f>SUMPRODUCT(E3:IG3,E122:IG122)</f>
        <v>283.2</v>
      </c>
      <c r="E122" s="10"/>
      <c r="F122" s="11">
        <v>1</v>
      </c>
      <c r="G122" s="11"/>
      <c r="H122" s="11"/>
      <c r="I122" s="12">
        <v>1</v>
      </c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>
        <v>1</v>
      </c>
      <c r="AA122" s="12"/>
      <c r="AB122" s="12"/>
      <c r="AC122" s="12"/>
      <c r="AD122" s="12"/>
      <c r="AE122" s="12"/>
      <c r="AF122" s="12"/>
      <c r="AG122" s="12">
        <v>1</v>
      </c>
      <c r="AH122" s="12"/>
      <c r="AI122" s="12">
        <v>1</v>
      </c>
      <c r="AJ122" s="12">
        <v>1</v>
      </c>
      <c r="AK122" s="12">
        <v>1</v>
      </c>
      <c r="AL122" s="12"/>
      <c r="AM122" s="12"/>
      <c r="AN122" s="12"/>
      <c r="AO122" s="12"/>
      <c r="AP122" s="12">
        <v>1</v>
      </c>
      <c r="AQ122" s="12"/>
      <c r="AR122" s="12"/>
      <c r="AS122" s="12"/>
      <c r="AT122" s="12"/>
      <c r="AU122" s="12">
        <v>1</v>
      </c>
      <c r="AV122" s="12">
        <v>1</v>
      </c>
      <c r="AW122" s="12"/>
      <c r="AX122" s="12">
        <v>1</v>
      </c>
      <c r="AY122" s="12"/>
      <c r="AZ122" s="12"/>
      <c r="BA122" s="12"/>
      <c r="BB122" s="12"/>
      <c r="BC122" s="12">
        <v>1</v>
      </c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>
        <v>1</v>
      </c>
      <c r="BO122" s="12"/>
      <c r="BP122" s="12"/>
      <c r="BQ122" s="12"/>
      <c r="BR122" s="12"/>
      <c r="BS122" s="12"/>
      <c r="BT122" s="12">
        <v>1</v>
      </c>
      <c r="BU122" s="12"/>
      <c r="BV122" s="12"/>
      <c r="BW122" s="12"/>
      <c r="BX122" s="12"/>
      <c r="BY122" s="12">
        <v>1</v>
      </c>
      <c r="BZ122" s="12">
        <v>1</v>
      </c>
      <c r="CA122" s="12">
        <v>1</v>
      </c>
      <c r="CB122" s="12"/>
      <c r="CC122" s="12"/>
      <c r="CD122" s="12"/>
      <c r="CE122" s="12"/>
      <c r="CF122" s="12"/>
      <c r="CG122" s="12"/>
      <c r="CH122" s="12">
        <v>1</v>
      </c>
      <c r="CI122" s="12">
        <v>1</v>
      </c>
      <c r="CJ122" s="14"/>
      <c r="CK122" s="12"/>
      <c r="CL122" s="12">
        <v>1</v>
      </c>
      <c r="CM122" s="12"/>
      <c r="CN122" s="12"/>
      <c r="CO122" s="12"/>
      <c r="CP122" s="12"/>
      <c r="CQ122" s="12">
        <v>1</v>
      </c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49"/>
      <c r="DR122" s="11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>
        <v>1</v>
      </c>
      <c r="FN122" s="12"/>
      <c r="FO122" s="12"/>
      <c r="FP122" s="12"/>
      <c r="FQ122" s="12">
        <v>1</v>
      </c>
      <c r="FR122" s="12"/>
      <c r="FS122" s="12"/>
      <c r="FT122" s="12"/>
      <c r="FU122" s="12"/>
      <c r="FV122" s="12">
        <v>1</v>
      </c>
      <c r="FW122" s="12"/>
      <c r="FX122" s="12"/>
      <c r="FY122" s="12"/>
      <c r="FZ122" s="12"/>
      <c r="GA122" s="12"/>
      <c r="GB122" s="12"/>
      <c r="GC122" s="12"/>
      <c r="GD122" s="12"/>
      <c r="GE122" s="12">
        <v>1</v>
      </c>
      <c r="GF122" s="12"/>
      <c r="GG122" s="12"/>
      <c r="GH122" s="12"/>
      <c r="GI122" s="12"/>
      <c r="GJ122" s="12"/>
      <c r="GK122" s="12">
        <v>1</v>
      </c>
      <c r="GL122" s="12"/>
      <c r="GM122" s="12"/>
      <c r="GN122" s="12"/>
      <c r="GO122" s="12">
        <v>1</v>
      </c>
      <c r="GP122" s="12"/>
      <c r="GQ122" s="12"/>
      <c r="GR122" s="12"/>
      <c r="GS122" s="12"/>
      <c r="GT122" s="12"/>
      <c r="GU122" s="12">
        <v>1</v>
      </c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>
        <v>1</v>
      </c>
      <c r="HG122" s="12"/>
      <c r="HH122" s="12"/>
      <c r="HI122" s="12">
        <v>1</v>
      </c>
      <c r="HJ122" s="12">
        <v>1</v>
      </c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</row>
    <row r="123" spans="1:241" s="2" customFormat="1" ht="15" customHeight="1">
      <c r="A123" s="4">
        <v>118</v>
      </c>
      <c r="B123" s="7" t="s">
        <v>292</v>
      </c>
      <c r="C123" s="34">
        <f>SUMPRODUCT(E2:IG2,E123:IG123)</f>
        <v>3</v>
      </c>
      <c r="D123" s="33">
        <f>SUMPRODUCT(E3:IG3,E123:IG123)</f>
        <v>21.1</v>
      </c>
      <c r="E123" s="10"/>
      <c r="F123" s="11"/>
      <c r="G123" s="11"/>
      <c r="H123" s="11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4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49"/>
      <c r="DR123" s="11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>
        <v>1</v>
      </c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</row>
    <row r="124" spans="1:241" s="2" customFormat="1" ht="15" customHeight="1">
      <c r="A124" s="4">
        <v>119</v>
      </c>
      <c r="B124" s="46" t="s">
        <v>11</v>
      </c>
      <c r="C124" s="34">
        <f>SUMPRODUCT(E2:IG2,E124:IG124)</f>
        <v>24</v>
      </c>
      <c r="D124" s="33">
        <f>SUMPRODUCT(E3:IG3,E124:IG124)</f>
        <v>160</v>
      </c>
      <c r="E124" s="10"/>
      <c r="F124" s="11"/>
      <c r="G124" s="11"/>
      <c r="H124" s="11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>
        <v>1</v>
      </c>
      <c r="AC124" s="12"/>
      <c r="AD124" s="12"/>
      <c r="AE124" s="12"/>
      <c r="AF124" s="12"/>
      <c r="AG124" s="12">
        <v>1</v>
      </c>
      <c r="AH124" s="12"/>
      <c r="AI124" s="12"/>
      <c r="AJ124" s="12"/>
      <c r="AK124" s="12"/>
      <c r="AL124" s="12"/>
      <c r="AM124" s="12"/>
      <c r="AN124" s="12"/>
      <c r="AO124" s="12"/>
      <c r="AP124" s="12">
        <v>1</v>
      </c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>
        <v>1</v>
      </c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4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49"/>
      <c r="DR124" s="11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>
        <v>1</v>
      </c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>
        <v>1</v>
      </c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>
        <v>1</v>
      </c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>
        <v>1</v>
      </c>
      <c r="GB124" s="12"/>
      <c r="GC124" s="12"/>
      <c r="GD124" s="12"/>
      <c r="GE124" s="12"/>
      <c r="GF124" s="12"/>
      <c r="GG124" s="12"/>
      <c r="GH124" s="12"/>
      <c r="GI124" s="12"/>
      <c r="GJ124" s="12">
        <v>1</v>
      </c>
      <c r="GK124" s="12"/>
      <c r="GL124" s="12"/>
      <c r="GM124" s="12"/>
      <c r="GN124" s="12"/>
      <c r="GO124" s="12"/>
      <c r="GP124" s="12"/>
      <c r="GQ124" s="60">
        <v>1</v>
      </c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</row>
    <row r="125" spans="1:241" s="2" customFormat="1" ht="15" customHeight="1">
      <c r="A125" s="4">
        <v>120</v>
      </c>
      <c r="B125" s="7" t="s">
        <v>45</v>
      </c>
      <c r="C125" s="34">
        <f>SUMPRODUCT(E2:IG2,E125:IG125)</f>
        <v>0</v>
      </c>
      <c r="D125" s="33">
        <f>SUMPRODUCT(E3:IG3,E125:IG125)</f>
        <v>0</v>
      </c>
      <c r="E125" s="10"/>
      <c r="F125" s="11"/>
      <c r="G125" s="11"/>
      <c r="H125" s="11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49"/>
      <c r="DR125" s="11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</row>
    <row r="126" spans="1:241" s="2" customFormat="1" ht="15" customHeight="1">
      <c r="A126" s="4">
        <v>121</v>
      </c>
      <c r="B126" s="6" t="s">
        <v>59</v>
      </c>
      <c r="C126" s="34">
        <f>SUMPRODUCT(E2:IG2,E126:IG126)</f>
        <v>52</v>
      </c>
      <c r="D126" s="33">
        <f>SUMPRODUCT(E3:IG3,E126:IG126)</f>
        <v>281.55</v>
      </c>
      <c r="E126" s="10"/>
      <c r="F126" s="11"/>
      <c r="G126" s="11"/>
      <c r="H126" s="11"/>
      <c r="I126" s="12"/>
      <c r="J126" s="12"/>
      <c r="K126" s="12"/>
      <c r="L126" s="60">
        <v>1</v>
      </c>
      <c r="M126" s="12"/>
      <c r="N126" s="12"/>
      <c r="O126" s="12"/>
      <c r="P126" s="12"/>
      <c r="Q126" s="12"/>
      <c r="R126" s="12"/>
      <c r="S126" s="12"/>
      <c r="T126" s="12">
        <v>1</v>
      </c>
      <c r="U126" s="12"/>
      <c r="V126" s="12"/>
      <c r="W126" s="12"/>
      <c r="X126" s="12"/>
      <c r="Y126" s="12"/>
      <c r="Z126" s="12"/>
      <c r="AA126" s="12"/>
      <c r="AB126" s="12">
        <v>1</v>
      </c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>
        <v>1</v>
      </c>
      <c r="AT126" s="12">
        <v>1</v>
      </c>
      <c r="AU126" s="12"/>
      <c r="AV126" s="12"/>
      <c r="AW126" s="12"/>
      <c r="AX126" s="12"/>
      <c r="AY126" s="12"/>
      <c r="AZ126" s="12"/>
      <c r="BA126" s="12"/>
      <c r="BB126" s="12">
        <v>1</v>
      </c>
      <c r="BC126" s="12">
        <v>1</v>
      </c>
      <c r="BD126" s="12"/>
      <c r="BE126" s="12"/>
      <c r="BF126" s="12"/>
      <c r="BG126" s="12"/>
      <c r="BH126" s="12"/>
      <c r="BI126" s="12"/>
      <c r="BJ126" s="12">
        <v>1</v>
      </c>
      <c r="BK126" s="12"/>
      <c r="BL126" s="12"/>
      <c r="BM126" s="12"/>
      <c r="BN126" s="12"/>
      <c r="BO126" s="12"/>
      <c r="BP126" s="12"/>
      <c r="BQ126" s="12">
        <v>1</v>
      </c>
      <c r="BR126" s="12"/>
      <c r="BS126" s="12"/>
      <c r="BT126" s="12"/>
      <c r="BU126" s="12">
        <v>1</v>
      </c>
      <c r="BV126" s="12"/>
      <c r="BW126" s="12">
        <v>1</v>
      </c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>
        <v>1</v>
      </c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>
        <v>1</v>
      </c>
      <c r="DN126" s="12"/>
      <c r="DO126" s="12"/>
      <c r="DP126" s="12"/>
      <c r="DQ126" s="49">
        <v>1</v>
      </c>
      <c r="DR126" s="11"/>
      <c r="DS126" s="12"/>
      <c r="DT126" s="12"/>
      <c r="DU126" s="12"/>
      <c r="DV126" s="12"/>
      <c r="DW126" s="12"/>
      <c r="DX126" s="12"/>
      <c r="DY126" s="12">
        <v>1</v>
      </c>
      <c r="DZ126" s="12"/>
      <c r="EA126" s="12"/>
      <c r="EB126" s="12"/>
      <c r="EC126" s="12"/>
      <c r="ED126" s="12"/>
      <c r="EE126" s="12"/>
      <c r="EF126" s="12">
        <v>1</v>
      </c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>
        <v>1</v>
      </c>
      <c r="FO126" s="12"/>
      <c r="FP126" s="12"/>
      <c r="FQ126" s="12"/>
      <c r="FR126" s="12"/>
      <c r="FS126" s="12">
        <v>1</v>
      </c>
      <c r="FT126" s="12"/>
      <c r="FU126" s="12"/>
      <c r="FV126" s="12"/>
      <c r="FW126" s="12"/>
      <c r="FX126" s="12"/>
      <c r="FY126" s="12"/>
      <c r="FZ126" s="12"/>
      <c r="GA126" s="12">
        <v>1</v>
      </c>
      <c r="GB126" s="12"/>
      <c r="GC126" s="12"/>
      <c r="GD126" s="12"/>
      <c r="GE126" s="12"/>
      <c r="GF126" s="12"/>
      <c r="GG126" s="12"/>
      <c r="GH126" s="12"/>
      <c r="GI126" s="12"/>
      <c r="GJ126" s="12">
        <v>1</v>
      </c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>
        <v>1</v>
      </c>
      <c r="GV126" s="12">
        <v>1</v>
      </c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>
        <v>1</v>
      </c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</row>
    <row r="127" spans="1:241" s="2" customFormat="1" ht="15" customHeight="1">
      <c r="A127" s="4">
        <v>122</v>
      </c>
      <c r="B127" s="6" t="s">
        <v>36</v>
      </c>
      <c r="C127" s="34">
        <f>SUMPRODUCT(E2:IG2,E127:IG127)</f>
        <v>68</v>
      </c>
      <c r="D127" s="33">
        <f>SUMPRODUCT(E3:IG3,E127:IG127)</f>
        <v>434.7500000000001</v>
      </c>
      <c r="E127" s="10"/>
      <c r="F127" s="11"/>
      <c r="G127" s="11"/>
      <c r="H127" s="11"/>
      <c r="I127" s="12"/>
      <c r="J127" s="12"/>
      <c r="K127" s="12"/>
      <c r="L127" s="12"/>
      <c r="M127" s="12">
        <v>1</v>
      </c>
      <c r="N127" s="12"/>
      <c r="O127" s="12"/>
      <c r="P127" s="12"/>
      <c r="Q127" s="12"/>
      <c r="R127" s="12"/>
      <c r="S127" s="12"/>
      <c r="T127" s="12"/>
      <c r="U127" s="12"/>
      <c r="V127" s="12">
        <v>1</v>
      </c>
      <c r="W127" s="12">
        <v>1</v>
      </c>
      <c r="X127" s="12"/>
      <c r="Y127" s="12"/>
      <c r="Z127" s="12"/>
      <c r="AA127" s="12"/>
      <c r="AB127" s="12">
        <v>1</v>
      </c>
      <c r="AC127" s="12"/>
      <c r="AD127" s="12"/>
      <c r="AE127" s="12"/>
      <c r="AF127" s="12"/>
      <c r="AG127" s="12">
        <v>1</v>
      </c>
      <c r="AH127" s="12">
        <v>1</v>
      </c>
      <c r="AI127" s="12"/>
      <c r="AJ127" s="12"/>
      <c r="AK127" s="12"/>
      <c r="AL127" s="12"/>
      <c r="AM127" s="12">
        <v>1</v>
      </c>
      <c r="AN127" s="12"/>
      <c r="AO127" s="12"/>
      <c r="AP127" s="12"/>
      <c r="AQ127" s="12"/>
      <c r="AR127" s="12"/>
      <c r="AS127" s="12">
        <v>1</v>
      </c>
      <c r="AT127" s="12">
        <v>1</v>
      </c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>
        <v>1</v>
      </c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>
        <v>1</v>
      </c>
      <c r="CO127" s="12"/>
      <c r="CP127" s="12"/>
      <c r="CQ127" s="12"/>
      <c r="CR127" s="12">
        <v>1</v>
      </c>
      <c r="CS127" s="12"/>
      <c r="CT127" s="12">
        <v>1</v>
      </c>
      <c r="CU127" s="12">
        <v>1</v>
      </c>
      <c r="CV127" s="12"/>
      <c r="CW127" s="12"/>
      <c r="CX127" s="12"/>
      <c r="CY127" s="12"/>
      <c r="CZ127" s="12">
        <v>1</v>
      </c>
      <c r="DA127" s="12"/>
      <c r="DB127" s="12">
        <v>1</v>
      </c>
      <c r="DC127" s="12"/>
      <c r="DD127" s="12"/>
      <c r="DE127" s="12"/>
      <c r="DF127" s="12">
        <v>1</v>
      </c>
      <c r="DG127" s="12">
        <v>1</v>
      </c>
      <c r="DH127" s="12"/>
      <c r="DI127" s="12">
        <v>1</v>
      </c>
      <c r="DJ127" s="12"/>
      <c r="DK127" s="12">
        <v>1</v>
      </c>
      <c r="DL127" s="12">
        <v>1</v>
      </c>
      <c r="DM127" s="12">
        <v>1</v>
      </c>
      <c r="DN127" s="12"/>
      <c r="DO127" s="12"/>
      <c r="DP127" s="12"/>
      <c r="DQ127" s="49"/>
      <c r="DR127" s="11">
        <v>1</v>
      </c>
      <c r="DS127" s="12">
        <v>1</v>
      </c>
      <c r="DT127" s="12"/>
      <c r="DU127" s="12"/>
      <c r="DV127" s="12">
        <v>1</v>
      </c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>
        <v>1</v>
      </c>
      <c r="EI127" s="12"/>
      <c r="EJ127" s="12"/>
      <c r="EK127" s="12"/>
      <c r="EL127" s="12"/>
      <c r="EM127" s="12"/>
      <c r="EN127" s="12"/>
      <c r="EO127" s="12"/>
      <c r="EP127" s="12">
        <v>1</v>
      </c>
      <c r="EQ127" s="12"/>
      <c r="ER127" s="12"/>
      <c r="ES127" s="12">
        <v>1</v>
      </c>
      <c r="ET127" s="12"/>
      <c r="EU127" s="12">
        <v>1</v>
      </c>
      <c r="EV127" s="12">
        <v>1</v>
      </c>
      <c r="EW127" s="12">
        <v>1</v>
      </c>
      <c r="EX127" s="12"/>
      <c r="EY127" s="12">
        <v>1</v>
      </c>
      <c r="EZ127" s="12"/>
      <c r="FA127" s="12"/>
      <c r="FB127" s="12">
        <v>1</v>
      </c>
      <c r="FC127" s="12">
        <v>1</v>
      </c>
      <c r="FD127" s="12"/>
      <c r="FE127" s="12"/>
      <c r="FF127" s="12"/>
      <c r="FG127" s="12">
        <v>1</v>
      </c>
      <c r="FH127" s="12">
        <v>1</v>
      </c>
      <c r="FI127" s="12">
        <v>1</v>
      </c>
      <c r="FJ127" s="12">
        <v>1</v>
      </c>
      <c r="FK127" s="12"/>
      <c r="FL127" s="12">
        <v>1</v>
      </c>
      <c r="FM127" s="12"/>
      <c r="FN127" s="12"/>
      <c r="FO127" s="12">
        <v>1</v>
      </c>
      <c r="FP127" s="12"/>
      <c r="FQ127" s="12"/>
      <c r="FR127" s="12"/>
      <c r="FS127" s="12"/>
      <c r="FT127" s="12"/>
      <c r="FU127" s="12"/>
      <c r="FV127" s="12">
        <v>1</v>
      </c>
      <c r="FW127" s="12"/>
      <c r="FX127" s="12"/>
      <c r="FY127" s="12"/>
      <c r="FZ127" s="12"/>
      <c r="GA127" s="12">
        <v>1</v>
      </c>
      <c r="GB127" s="12"/>
      <c r="GC127" s="12"/>
      <c r="GD127" s="12"/>
      <c r="GE127" s="12"/>
      <c r="GF127" s="12">
        <v>1</v>
      </c>
      <c r="GG127" s="12"/>
      <c r="GH127" s="12"/>
      <c r="GI127" s="12"/>
      <c r="GJ127" s="12"/>
      <c r="GK127" s="12"/>
      <c r="GL127" s="12">
        <v>1</v>
      </c>
      <c r="GM127" s="12">
        <v>1</v>
      </c>
      <c r="GN127" s="12"/>
      <c r="GO127" s="12"/>
      <c r="GP127" s="12"/>
      <c r="GQ127" s="12"/>
      <c r="GR127" s="12"/>
      <c r="GS127" s="12"/>
      <c r="GT127" s="12"/>
      <c r="GU127" s="12"/>
      <c r="GV127" s="12"/>
      <c r="GW127" s="12">
        <v>1</v>
      </c>
      <c r="GX127" s="12"/>
      <c r="GY127" s="12"/>
      <c r="GZ127" s="12"/>
      <c r="HA127" s="12"/>
      <c r="HB127" s="12"/>
      <c r="HC127" s="12"/>
      <c r="HD127" s="12"/>
      <c r="HE127" s="12">
        <v>1</v>
      </c>
      <c r="HF127" s="12"/>
      <c r="HG127" s="12"/>
      <c r="HH127" s="12"/>
      <c r="HI127" s="12"/>
      <c r="HJ127" s="12"/>
      <c r="HK127" s="12">
        <v>1</v>
      </c>
      <c r="HL127" s="12"/>
      <c r="HM127" s="12"/>
      <c r="HN127" s="12"/>
      <c r="HO127" s="12"/>
      <c r="HP127" s="12"/>
      <c r="HQ127" s="12">
        <v>1</v>
      </c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</row>
    <row r="128" spans="1:241" s="2" customFormat="1" ht="15" customHeight="1">
      <c r="A128" s="4">
        <v>123</v>
      </c>
      <c r="B128" s="6" t="s">
        <v>7</v>
      </c>
      <c r="C128" s="34">
        <f>SUMPRODUCT(E2:IG2,E128:IG128)</f>
        <v>7</v>
      </c>
      <c r="D128" s="33">
        <f>SUMPRODUCT(E3:IG3,E128:IG128)</f>
        <v>34</v>
      </c>
      <c r="E128" s="10"/>
      <c r="F128" s="11">
        <v>1</v>
      </c>
      <c r="G128" s="11"/>
      <c r="H128" s="11"/>
      <c r="I128" s="12"/>
      <c r="J128" s="12"/>
      <c r="K128" s="12">
        <v>1</v>
      </c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>
        <v>1</v>
      </c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>
        <v>1</v>
      </c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49"/>
      <c r="DR128" s="11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</row>
    <row r="129" spans="1:241" s="2" customFormat="1" ht="15" customHeight="1">
      <c r="A129" s="4">
        <v>124</v>
      </c>
      <c r="B129" s="6" t="s">
        <v>101</v>
      </c>
      <c r="C129" s="34">
        <f>SUMPRODUCT(E2:IG2,E129:IG129)</f>
        <v>40</v>
      </c>
      <c r="D129" s="33">
        <f>SUMPRODUCT(E3:IG3,E129:IG129)</f>
        <v>310.4</v>
      </c>
      <c r="E129" s="10"/>
      <c r="F129" s="11"/>
      <c r="G129" s="11"/>
      <c r="H129" s="11"/>
      <c r="I129" s="12">
        <v>1</v>
      </c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>
        <v>1</v>
      </c>
      <c r="V129" s="12"/>
      <c r="W129" s="12"/>
      <c r="X129" s="12"/>
      <c r="Y129" s="12"/>
      <c r="Z129" s="12"/>
      <c r="AA129" s="12"/>
      <c r="AB129" s="12">
        <v>1</v>
      </c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>
        <v>1</v>
      </c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>
        <v>1</v>
      </c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>
        <v>1</v>
      </c>
      <c r="BY129" s="12"/>
      <c r="BZ129" s="12"/>
      <c r="CA129" s="12"/>
      <c r="CB129" s="12">
        <v>1</v>
      </c>
      <c r="CC129" s="12"/>
      <c r="CD129" s="12"/>
      <c r="CE129" s="12"/>
      <c r="CF129" s="12"/>
      <c r="CG129" s="12"/>
      <c r="CH129" s="12"/>
      <c r="CI129" s="12"/>
      <c r="CJ129" s="12"/>
      <c r="CK129" s="12"/>
      <c r="CL129" s="12">
        <v>1</v>
      </c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>
        <v>1</v>
      </c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>
        <v>1</v>
      </c>
      <c r="DO129" s="12"/>
      <c r="DP129" s="12"/>
      <c r="DQ129" s="49"/>
      <c r="DR129" s="11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>
        <v>1</v>
      </c>
      <c r="EF129" s="12"/>
      <c r="EG129" s="12"/>
      <c r="EH129" s="12"/>
      <c r="EI129" s="12"/>
      <c r="EJ129" s="12">
        <v>1</v>
      </c>
      <c r="EK129" s="12"/>
      <c r="EL129" s="12"/>
      <c r="EM129" s="12"/>
      <c r="EN129" s="12"/>
      <c r="EO129" s="12"/>
      <c r="EP129" s="12"/>
      <c r="EQ129" s="12"/>
      <c r="ER129" s="12"/>
      <c r="ES129" s="12"/>
      <c r="ET129" s="12">
        <v>1</v>
      </c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>
        <v>1</v>
      </c>
      <c r="FN129" s="12"/>
      <c r="FO129" s="12"/>
      <c r="FP129" s="12"/>
      <c r="FQ129" s="12"/>
      <c r="FR129" s="12">
        <v>1</v>
      </c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>
        <v>1</v>
      </c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</row>
    <row r="130" spans="1:241" s="2" customFormat="1" ht="15" customHeight="1">
      <c r="A130" s="4">
        <v>125</v>
      </c>
      <c r="B130" s="46" t="s">
        <v>154</v>
      </c>
      <c r="C130" s="34">
        <f>SUMPRODUCT(E2:IG2,E130:IG130)</f>
        <v>4</v>
      </c>
      <c r="D130" s="33">
        <f>SUMPRODUCT(E3:IG3,E130:IG130)</f>
        <v>31.1</v>
      </c>
      <c r="E130" s="10"/>
      <c r="F130" s="11"/>
      <c r="G130" s="11"/>
      <c r="H130" s="11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>
        <v>1</v>
      </c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49"/>
      <c r="DR130" s="11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>
        <v>1</v>
      </c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</row>
    <row r="131" spans="1:241" s="2" customFormat="1" ht="15" customHeight="1">
      <c r="A131" s="4">
        <v>126</v>
      </c>
      <c r="B131" s="46" t="s">
        <v>8</v>
      </c>
      <c r="C131" s="34">
        <f>SUMPRODUCT(E2:IG2,E131:IG131)</f>
        <v>10</v>
      </c>
      <c r="D131" s="33">
        <f>SUMPRODUCT(E3:IG3,E131:IG131)</f>
        <v>60.900000000000006</v>
      </c>
      <c r="E131" s="10"/>
      <c r="F131" s="11"/>
      <c r="G131" s="11"/>
      <c r="H131" s="11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>
        <v>1</v>
      </c>
      <c r="AH131" s="12"/>
      <c r="AI131" s="12"/>
      <c r="AJ131" s="12"/>
      <c r="AK131" s="12"/>
      <c r="AL131" s="12"/>
      <c r="AM131" s="12"/>
      <c r="AN131" s="12"/>
      <c r="AO131" s="12"/>
      <c r="AP131" s="12">
        <v>1</v>
      </c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>
        <v>1</v>
      </c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49">
        <v>1</v>
      </c>
      <c r="DR131" s="11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>
        <v>1</v>
      </c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>
        <v>1</v>
      </c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</row>
    <row r="132" spans="1:241" s="2" customFormat="1" ht="15" customHeight="1">
      <c r="A132" s="4">
        <v>127</v>
      </c>
      <c r="B132" s="7" t="s">
        <v>85</v>
      </c>
      <c r="C132" s="32">
        <f>SUMPRODUCT(E2:IG2,E132:IG132)</f>
        <v>34</v>
      </c>
      <c r="D132" s="33">
        <f>SUMPRODUCT(E3:IG3,E132:IG132)</f>
        <v>246.2</v>
      </c>
      <c r="E132" s="28"/>
      <c r="F132" s="29"/>
      <c r="G132" s="29"/>
      <c r="H132" s="29"/>
      <c r="I132" s="30">
        <v>1</v>
      </c>
      <c r="J132" s="30"/>
      <c r="K132" s="30"/>
      <c r="L132" s="30"/>
      <c r="M132" s="30"/>
      <c r="N132" s="30"/>
      <c r="O132" s="30"/>
      <c r="P132" s="62">
        <v>1</v>
      </c>
      <c r="Q132" s="30"/>
      <c r="R132" s="30"/>
      <c r="S132" s="30"/>
      <c r="T132" s="30">
        <v>1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>
        <v>1</v>
      </c>
      <c r="AF132" s="30"/>
      <c r="AG132" s="30">
        <v>1</v>
      </c>
      <c r="AH132" s="30"/>
      <c r="AI132" s="30"/>
      <c r="AJ132" s="30"/>
      <c r="AK132" s="30"/>
      <c r="AL132" s="30"/>
      <c r="AM132" s="30"/>
      <c r="AN132" s="30"/>
      <c r="AO132" s="62">
        <v>1</v>
      </c>
      <c r="AP132" s="30">
        <v>1</v>
      </c>
      <c r="AQ132" s="30"/>
      <c r="AR132" s="30"/>
      <c r="AS132" s="30"/>
      <c r="AT132" s="30"/>
      <c r="AU132" s="30"/>
      <c r="AV132" s="30"/>
      <c r="AW132" s="30"/>
      <c r="AX132" s="30"/>
      <c r="AY132" s="30">
        <v>1</v>
      </c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>
        <v>1</v>
      </c>
      <c r="CJ132" s="30"/>
      <c r="CK132" s="30"/>
      <c r="CL132" s="30"/>
      <c r="CM132" s="30"/>
      <c r="CN132" s="30"/>
      <c r="CO132" s="30"/>
      <c r="CP132" s="30">
        <v>1</v>
      </c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49"/>
      <c r="DR132" s="29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>
        <v>1</v>
      </c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>
        <v>1</v>
      </c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</row>
    <row r="133" spans="1:241" s="2" customFormat="1" ht="15" customHeight="1">
      <c r="A133" s="4">
        <v>128</v>
      </c>
      <c r="B133" s="7" t="s">
        <v>65</v>
      </c>
      <c r="C133" s="34">
        <f>SUMPRODUCT(E2:IG2,E133:IG133)</f>
        <v>43</v>
      </c>
      <c r="D133" s="33">
        <f>SUMPRODUCT(E3:IG3,E133:IG133)</f>
        <v>254.60000000000002</v>
      </c>
      <c r="E133" s="28"/>
      <c r="F133" s="29"/>
      <c r="G133" s="29"/>
      <c r="H133" s="29">
        <v>1</v>
      </c>
      <c r="I133" s="30">
        <v>1</v>
      </c>
      <c r="J133" s="30"/>
      <c r="K133" s="30">
        <v>1</v>
      </c>
      <c r="L133" s="30"/>
      <c r="M133" s="30">
        <v>1</v>
      </c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>
        <v>1</v>
      </c>
      <c r="AC133" s="30"/>
      <c r="AD133" s="30"/>
      <c r="AE133" s="30"/>
      <c r="AF133" s="30"/>
      <c r="AG133" s="30">
        <v>1</v>
      </c>
      <c r="AH133" s="30"/>
      <c r="AI133" s="30"/>
      <c r="AJ133" s="30"/>
      <c r="AK133" s="30"/>
      <c r="AL133" s="30"/>
      <c r="AM133" s="30"/>
      <c r="AN133" s="62">
        <v>1</v>
      </c>
      <c r="AO133" s="30"/>
      <c r="AP133" s="30">
        <v>1</v>
      </c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>
        <v>1</v>
      </c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>
        <v>1</v>
      </c>
      <c r="CD133" s="30"/>
      <c r="CE133" s="30"/>
      <c r="CF133" s="30"/>
      <c r="CG133" s="30"/>
      <c r="CH133" s="30"/>
      <c r="CI133" s="30">
        <v>1</v>
      </c>
      <c r="CJ133" s="30"/>
      <c r="CK133" s="30"/>
      <c r="CL133" s="30">
        <v>1</v>
      </c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49"/>
      <c r="DR133" s="29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>
        <v>1</v>
      </c>
      <c r="FG133" s="30"/>
      <c r="FH133" s="30"/>
      <c r="FI133" s="30"/>
      <c r="FJ133" s="30"/>
      <c r="FK133" s="30"/>
      <c r="FL133" s="30"/>
      <c r="FM133" s="30">
        <v>1</v>
      </c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62">
        <v>1</v>
      </c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</row>
    <row r="134" spans="1:241" s="2" customFormat="1" ht="15" customHeight="1">
      <c r="A134" s="4">
        <v>129</v>
      </c>
      <c r="B134" s="7" t="s">
        <v>74</v>
      </c>
      <c r="C134" s="34">
        <f>SUMPRODUCT(E2:IG2,E134:IG134)</f>
        <v>38</v>
      </c>
      <c r="D134" s="33">
        <f>SUMPRODUCT(E3:IG3,E134:IG134)</f>
        <v>224.10000000000002</v>
      </c>
      <c r="E134" s="28"/>
      <c r="F134" s="29"/>
      <c r="G134" s="29"/>
      <c r="H134" s="29">
        <v>1</v>
      </c>
      <c r="I134" s="30">
        <v>1</v>
      </c>
      <c r="J134" s="30"/>
      <c r="K134" s="30">
        <v>1</v>
      </c>
      <c r="L134" s="30"/>
      <c r="M134" s="30">
        <v>1</v>
      </c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>
        <v>1</v>
      </c>
      <c r="AC134" s="30"/>
      <c r="AD134" s="30"/>
      <c r="AE134" s="30"/>
      <c r="AF134" s="30"/>
      <c r="AG134" s="30">
        <v>1</v>
      </c>
      <c r="AH134" s="30"/>
      <c r="AI134" s="30"/>
      <c r="AJ134" s="30"/>
      <c r="AK134" s="30"/>
      <c r="AL134" s="30"/>
      <c r="AM134" s="30"/>
      <c r="AN134" s="62">
        <v>1</v>
      </c>
      <c r="AO134" s="30"/>
      <c r="AP134" s="30">
        <v>1</v>
      </c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>
        <v>1</v>
      </c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49"/>
      <c r="DR134" s="29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>
        <v>1</v>
      </c>
      <c r="FG134" s="30"/>
      <c r="FH134" s="30"/>
      <c r="FI134" s="30"/>
      <c r="FJ134" s="30"/>
      <c r="FK134" s="30"/>
      <c r="FL134" s="30"/>
      <c r="FM134" s="30">
        <v>1</v>
      </c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62">
        <v>1</v>
      </c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</row>
    <row r="135" spans="1:241" s="2" customFormat="1" ht="15" customHeight="1">
      <c r="A135" s="4">
        <v>130</v>
      </c>
      <c r="B135" s="46" t="s">
        <v>180</v>
      </c>
      <c r="C135" s="34">
        <f>SUMPRODUCT(E2:IG2,E135:IG135)</f>
        <v>6</v>
      </c>
      <c r="D135" s="33">
        <f>SUMPRODUCT(E3:IG3,E135:IG135)</f>
        <v>41.3</v>
      </c>
      <c r="E135" s="28"/>
      <c r="F135" s="29"/>
      <c r="G135" s="29"/>
      <c r="H135" s="29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>
        <v>1</v>
      </c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>
        <v>1</v>
      </c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49"/>
      <c r="DR135" s="29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>
        <v>1</v>
      </c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>
        <v>1</v>
      </c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</row>
    <row r="136" spans="1:241" s="2" customFormat="1" ht="15" customHeight="1">
      <c r="A136" s="4">
        <v>131</v>
      </c>
      <c r="B136" s="7" t="s">
        <v>83</v>
      </c>
      <c r="C136" s="34">
        <f>SUMPRODUCT(E2:IG2,E136:IG136)</f>
        <v>17</v>
      </c>
      <c r="D136" s="33">
        <f>SUMPRODUCT(E3:IG3,E136:IG136)</f>
        <v>115.9</v>
      </c>
      <c r="E136" s="28"/>
      <c r="F136" s="29"/>
      <c r="G136" s="29"/>
      <c r="H136" s="29"/>
      <c r="I136" s="30">
        <v>1</v>
      </c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>
        <v>1</v>
      </c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>
        <v>1</v>
      </c>
      <c r="BR136" s="30"/>
      <c r="BS136" s="30"/>
      <c r="BT136" s="30"/>
      <c r="BU136" s="30"/>
      <c r="BV136" s="30"/>
      <c r="BW136" s="30"/>
      <c r="BX136" s="30"/>
      <c r="BY136" s="30"/>
      <c r="BZ136" s="30"/>
      <c r="CA136" s="30">
        <v>1</v>
      </c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49"/>
      <c r="DR136" s="29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>
        <v>1</v>
      </c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>
        <v>1</v>
      </c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>
        <v>1</v>
      </c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</row>
    <row r="137" spans="1:241" s="2" customFormat="1" ht="15" customHeight="1">
      <c r="A137" s="4">
        <v>132</v>
      </c>
      <c r="B137" s="7" t="s">
        <v>71</v>
      </c>
      <c r="C137" s="34">
        <f>SUMPRODUCT(E2:IG2,E137:IG137)</f>
        <v>17</v>
      </c>
      <c r="D137" s="33">
        <f>SUMPRODUCT(E3:IG3,E137:IG137)</f>
        <v>126.5</v>
      </c>
      <c r="E137" s="28"/>
      <c r="F137" s="29"/>
      <c r="G137" s="29"/>
      <c r="H137" s="29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>
        <v>1</v>
      </c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>
        <v>1</v>
      </c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>
        <v>1</v>
      </c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49"/>
      <c r="DR137" s="29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>
        <v>1</v>
      </c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62">
        <v>1</v>
      </c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>
        <v>1</v>
      </c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</row>
    <row r="138" spans="1:241" s="2" customFormat="1" ht="15" customHeight="1">
      <c r="A138" s="4">
        <v>133</v>
      </c>
      <c r="B138" s="13" t="s">
        <v>57</v>
      </c>
      <c r="C138" s="34">
        <f>SUMPRODUCT(E2:IG2,E138:IG138)</f>
        <v>8</v>
      </c>
      <c r="D138" s="33">
        <f>SUMPRODUCT(E3:IG3,E138:IG138)</f>
        <v>57</v>
      </c>
      <c r="E138" s="28"/>
      <c r="F138" s="29"/>
      <c r="G138" s="29"/>
      <c r="H138" s="29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>
        <v>1</v>
      </c>
      <c r="AH138" s="30"/>
      <c r="AI138" s="30"/>
      <c r="AJ138" s="30"/>
      <c r="AK138" s="30"/>
      <c r="AL138" s="30"/>
      <c r="AM138" s="30"/>
      <c r="AN138" s="30"/>
      <c r="AO138" s="30"/>
      <c r="AP138" s="30"/>
      <c r="AQ138" s="30">
        <v>1</v>
      </c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>
        <v>1</v>
      </c>
      <c r="BS138" s="30"/>
      <c r="BT138" s="30"/>
      <c r="BU138" s="30"/>
      <c r="BV138" s="30"/>
      <c r="BW138" s="30"/>
      <c r="BX138" s="30">
        <v>1</v>
      </c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>
        <v>1</v>
      </c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49"/>
      <c r="DR138" s="29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>
        <v>1</v>
      </c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</row>
    <row r="139" spans="1:241" s="2" customFormat="1" ht="15" customHeight="1">
      <c r="A139" s="4">
        <v>134</v>
      </c>
      <c r="B139" s="44" t="s">
        <v>361</v>
      </c>
      <c r="C139" s="34">
        <f>SUMPRODUCT(E2:IG2,E139:IG139)</f>
        <v>0</v>
      </c>
      <c r="D139" s="33">
        <f>SUMPRODUCT(E3:IG3,E139:IG139)</f>
        <v>0</v>
      </c>
      <c r="E139" s="28"/>
      <c r="F139" s="29"/>
      <c r="G139" s="29"/>
      <c r="H139" s="29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49"/>
      <c r="DR139" s="29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</row>
    <row r="140" spans="1:241" s="2" customFormat="1" ht="15" customHeight="1">
      <c r="A140" s="4">
        <v>135</v>
      </c>
      <c r="B140" s="44" t="s">
        <v>280</v>
      </c>
      <c r="C140" s="34">
        <f>SUMPRODUCT(E2:IG2,E140:IG140)</f>
        <v>12</v>
      </c>
      <c r="D140" s="33">
        <f>SUMPRODUCT(E3:IG3,E140:IG140)</f>
        <v>84.4</v>
      </c>
      <c r="E140" s="28"/>
      <c r="F140" s="29"/>
      <c r="G140" s="29"/>
      <c r="H140" s="29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49"/>
      <c r="DR140" s="29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>
        <v>1</v>
      </c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>
        <v>1</v>
      </c>
      <c r="GK140" s="30"/>
      <c r="GL140" s="30"/>
      <c r="GM140" s="30"/>
      <c r="GN140" s="30">
        <v>1</v>
      </c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>
        <v>1</v>
      </c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</row>
    <row r="141" spans="1:241" s="2" customFormat="1" ht="15" customHeight="1" thickBot="1">
      <c r="A141" s="4">
        <v>136</v>
      </c>
      <c r="B141" s="57" t="s">
        <v>82</v>
      </c>
      <c r="C141" s="56">
        <f>SUMPRODUCT(E2:IG2,E141:IG141)</f>
        <v>38</v>
      </c>
      <c r="D141" s="33">
        <f>SUMPRODUCT(E3:IG3,E141:IG141)</f>
        <v>267.7</v>
      </c>
      <c r="E141" s="28"/>
      <c r="F141" s="29"/>
      <c r="G141" s="29">
        <v>1</v>
      </c>
      <c r="H141" s="29"/>
      <c r="I141" s="30">
        <v>1</v>
      </c>
      <c r="J141" s="30"/>
      <c r="K141" s="30"/>
      <c r="L141" s="30"/>
      <c r="M141" s="30"/>
      <c r="N141" s="30"/>
      <c r="O141" s="30">
        <v>1</v>
      </c>
      <c r="P141" s="30"/>
      <c r="Q141" s="30"/>
      <c r="R141" s="30"/>
      <c r="S141" s="30"/>
      <c r="T141" s="30">
        <v>1</v>
      </c>
      <c r="U141" s="30"/>
      <c r="V141" s="30"/>
      <c r="W141" s="30"/>
      <c r="X141" s="62">
        <v>1</v>
      </c>
      <c r="Y141" s="30"/>
      <c r="Z141" s="30"/>
      <c r="AA141" s="30"/>
      <c r="AB141" s="30"/>
      <c r="AC141" s="30"/>
      <c r="AD141" s="30"/>
      <c r="AE141" s="30"/>
      <c r="AF141" s="30"/>
      <c r="AG141" s="30">
        <v>1</v>
      </c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>
        <v>1</v>
      </c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>
        <v>1</v>
      </c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>
        <v>1</v>
      </c>
      <c r="CB141" s="30"/>
      <c r="CC141" s="30"/>
      <c r="CD141" s="30"/>
      <c r="CE141" s="30"/>
      <c r="CF141" s="30"/>
      <c r="CG141" s="30"/>
      <c r="CH141" s="30"/>
      <c r="CI141" s="30">
        <v>1</v>
      </c>
      <c r="CJ141" s="30"/>
      <c r="CK141" s="30">
        <v>1</v>
      </c>
      <c r="CL141" s="30">
        <v>1</v>
      </c>
      <c r="CM141" s="30"/>
      <c r="CN141" s="30"/>
      <c r="CO141" s="30"/>
      <c r="CP141" s="30"/>
      <c r="CQ141" s="30"/>
      <c r="CR141" s="30"/>
      <c r="CS141" s="30"/>
      <c r="CT141" s="30"/>
      <c r="CU141" s="30"/>
      <c r="CV141" s="30">
        <v>1</v>
      </c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29"/>
      <c r="DS141" s="30"/>
      <c r="DT141" s="30"/>
      <c r="DU141" s="30"/>
      <c r="DV141" s="30">
        <v>1</v>
      </c>
      <c r="DW141" s="30"/>
      <c r="DX141" s="30">
        <v>1</v>
      </c>
      <c r="DY141" s="30"/>
      <c r="DZ141" s="30"/>
      <c r="EA141" s="30"/>
      <c r="EB141" s="30">
        <v>1</v>
      </c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>
        <v>1</v>
      </c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>
        <v>1</v>
      </c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62">
        <v>1</v>
      </c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>
        <v>1</v>
      </c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</row>
    <row r="142" spans="1:241" s="2" customFormat="1" ht="15" customHeight="1">
      <c r="A142" s="4"/>
      <c r="C142" s="41">
        <f aca="true" t="shared" si="3" ref="C142:AH142">SUM(C6:C141)</f>
        <v>2273</v>
      </c>
      <c r="D142" s="42">
        <f t="shared" si="3"/>
        <v>14942.000000000005</v>
      </c>
      <c r="E142" s="43">
        <f t="shared" si="3"/>
        <v>1</v>
      </c>
      <c r="F142" s="43">
        <f t="shared" si="3"/>
        <v>12</v>
      </c>
      <c r="G142" s="43">
        <f t="shared" si="3"/>
        <v>1</v>
      </c>
      <c r="H142" s="43">
        <f t="shared" si="3"/>
        <v>5</v>
      </c>
      <c r="I142" s="43">
        <f t="shared" si="3"/>
        <v>33</v>
      </c>
      <c r="J142" s="43">
        <f t="shared" si="3"/>
        <v>2</v>
      </c>
      <c r="K142" s="43">
        <f t="shared" si="3"/>
        <v>6</v>
      </c>
      <c r="L142" s="43">
        <f t="shared" si="3"/>
        <v>2</v>
      </c>
      <c r="M142" s="43">
        <f t="shared" si="3"/>
        <v>7</v>
      </c>
      <c r="N142" s="43">
        <f t="shared" si="3"/>
        <v>1</v>
      </c>
      <c r="O142" s="43">
        <f t="shared" si="3"/>
        <v>4</v>
      </c>
      <c r="P142" s="43">
        <f t="shared" si="3"/>
        <v>4</v>
      </c>
      <c r="Q142" s="43">
        <f t="shared" si="3"/>
        <v>2</v>
      </c>
      <c r="R142" s="43">
        <f t="shared" si="3"/>
        <v>7</v>
      </c>
      <c r="S142" s="43">
        <f t="shared" si="3"/>
        <v>1</v>
      </c>
      <c r="T142" s="43">
        <f t="shared" si="3"/>
        <v>20</v>
      </c>
      <c r="U142" s="43">
        <f t="shared" si="3"/>
        <v>2</v>
      </c>
      <c r="V142" s="43">
        <f t="shared" si="3"/>
        <v>8</v>
      </c>
      <c r="W142" s="43">
        <f t="shared" si="3"/>
        <v>11</v>
      </c>
      <c r="X142" s="43">
        <f t="shared" si="3"/>
        <v>2</v>
      </c>
      <c r="Y142" s="43">
        <f t="shared" si="3"/>
        <v>2</v>
      </c>
      <c r="Z142" s="43">
        <f t="shared" si="3"/>
        <v>3</v>
      </c>
      <c r="AA142" s="43">
        <f t="shared" si="3"/>
        <v>1</v>
      </c>
      <c r="AB142" s="63">
        <f t="shared" si="3"/>
        <v>44</v>
      </c>
      <c r="AC142" s="43">
        <f t="shared" si="3"/>
        <v>1</v>
      </c>
      <c r="AD142" s="43">
        <f t="shared" si="3"/>
        <v>3</v>
      </c>
      <c r="AE142" s="43">
        <f t="shared" si="3"/>
        <v>4</v>
      </c>
      <c r="AF142" s="43">
        <f t="shared" si="3"/>
        <v>1</v>
      </c>
      <c r="AG142" s="43">
        <f t="shared" si="3"/>
        <v>57</v>
      </c>
      <c r="AH142" s="43">
        <f t="shared" si="3"/>
        <v>1</v>
      </c>
      <c r="AI142" s="43">
        <f aca="true" t="shared" si="4" ref="AI142:BP142">SUM(AI6:AI141)</f>
        <v>3</v>
      </c>
      <c r="AJ142" s="43">
        <f t="shared" si="4"/>
        <v>3</v>
      </c>
      <c r="AK142" s="43">
        <f t="shared" si="4"/>
        <v>3</v>
      </c>
      <c r="AL142" s="43">
        <f t="shared" si="4"/>
        <v>1</v>
      </c>
      <c r="AM142" s="43">
        <f t="shared" si="4"/>
        <v>12</v>
      </c>
      <c r="AN142" s="43">
        <f t="shared" si="4"/>
        <v>2</v>
      </c>
      <c r="AO142" s="43">
        <f t="shared" si="4"/>
        <v>3</v>
      </c>
      <c r="AP142" s="43">
        <f t="shared" si="4"/>
        <v>58</v>
      </c>
      <c r="AQ142" s="43">
        <f t="shared" si="4"/>
        <v>6</v>
      </c>
      <c r="AR142" s="43">
        <f t="shared" si="4"/>
        <v>1</v>
      </c>
      <c r="AS142" s="43">
        <f t="shared" si="4"/>
        <v>4</v>
      </c>
      <c r="AT142" s="43">
        <f t="shared" si="4"/>
        <v>9</v>
      </c>
      <c r="AU142" s="43">
        <f t="shared" si="4"/>
        <v>5</v>
      </c>
      <c r="AV142" s="43">
        <f t="shared" si="4"/>
        <v>1</v>
      </c>
      <c r="AW142" s="43">
        <f t="shared" si="4"/>
        <v>6</v>
      </c>
      <c r="AX142" s="43">
        <f t="shared" si="4"/>
        <v>6</v>
      </c>
      <c r="AY142" s="43">
        <f t="shared" si="4"/>
        <v>1</v>
      </c>
      <c r="AZ142" s="43">
        <f t="shared" si="4"/>
        <v>1</v>
      </c>
      <c r="BA142" s="43">
        <f t="shared" si="4"/>
        <v>1</v>
      </c>
      <c r="BB142" s="43">
        <f t="shared" si="4"/>
        <v>5</v>
      </c>
      <c r="BC142" s="43">
        <f t="shared" si="4"/>
        <v>5</v>
      </c>
      <c r="BD142" s="43">
        <f t="shared" si="4"/>
        <v>1</v>
      </c>
      <c r="BE142" s="43">
        <f t="shared" si="4"/>
        <v>2</v>
      </c>
      <c r="BF142" s="43">
        <f t="shared" si="4"/>
        <v>1</v>
      </c>
      <c r="BG142" s="43">
        <f t="shared" si="4"/>
        <v>2</v>
      </c>
      <c r="BH142" s="43">
        <f t="shared" si="4"/>
        <v>3</v>
      </c>
      <c r="BI142" s="43">
        <f t="shared" si="4"/>
        <v>2</v>
      </c>
      <c r="BJ142" s="43">
        <f t="shared" si="4"/>
        <v>30</v>
      </c>
      <c r="BK142" s="43">
        <f t="shared" si="4"/>
        <v>1</v>
      </c>
      <c r="BL142" s="43">
        <f t="shared" si="4"/>
        <v>2</v>
      </c>
      <c r="BM142" s="43">
        <f t="shared" si="4"/>
        <v>1</v>
      </c>
      <c r="BN142" s="43">
        <f t="shared" si="4"/>
        <v>4</v>
      </c>
      <c r="BO142" s="43">
        <f t="shared" si="4"/>
        <v>1</v>
      </c>
      <c r="BP142" s="43">
        <f t="shared" si="4"/>
        <v>2</v>
      </c>
      <c r="BQ142" s="43">
        <f aca="true" t="shared" si="5" ref="BQ142:CV142">SUM(BQ6:BQ141)</f>
        <v>17</v>
      </c>
      <c r="BR142" s="43">
        <f t="shared" si="5"/>
        <v>5</v>
      </c>
      <c r="BS142" s="43">
        <f t="shared" si="5"/>
        <v>1</v>
      </c>
      <c r="BT142" s="43">
        <f t="shared" si="5"/>
        <v>4</v>
      </c>
      <c r="BU142" s="43">
        <f t="shared" si="5"/>
        <v>12</v>
      </c>
      <c r="BV142" s="43">
        <f t="shared" si="5"/>
        <v>1</v>
      </c>
      <c r="BW142" s="43">
        <f t="shared" si="5"/>
        <v>5</v>
      </c>
      <c r="BX142" s="43">
        <f t="shared" si="5"/>
        <v>12</v>
      </c>
      <c r="BY142" s="43">
        <f t="shared" si="5"/>
        <v>6</v>
      </c>
      <c r="BZ142" s="43">
        <f t="shared" si="5"/>
        <v>1</v>
      </c>
      <c r="CA142" s="43">
        <f t="shared" si="5"/>
        <v>20</v>
      </c>
      <c r="CB142" s="43">
        <f t="shared" si="5"/>
        <v>2</v>
      </c>
      <c r="CC142" s="43">
        <f t="shared" si="5"/>
        <v>15</v>
      </c>
      <c r="CD142" s="43">
        <f t="shared" si="5"/>
        <v>2</v>
      </c>
      <c r="CE142" s="43">
        <f t="shared" si="5"/>
        <v>3</v>
      </c>
      <c r="CF142" s="43">
        <f t="shared" si="5"/>
        <v>4</v>
      </c>
      <c r="CG142" s="43">
        <f t="shared" si="5"/>
        <v>2</v>
      </c>
      <c r="CH142" s="43">
        <f t="shared" si="5"/>
        <v>5</v>
      </c>
      <c r="CI142" s="43">
        <f t="shared" si="5"/>
        <v>44</v>
      </c>
      <c r="CJ142" s="43">
        <f t="shared" si="5"/>
        <v>1</v>
      </c>
      <c r="CK142" s="43">
        <f t="shared" si="5"/>
        <v>3</v>
      </c>
      <c r="CL142" s="43">
        <f t="shared" si="5"/>
        <v>29</v>
      </c>
      <c r="CM142" s="43">
        <f t="shared" si="5"/>
        <v>6</v>
      </c>
      <c r="CN142" s="43">
        <f t="shared" si="5"/>
        <v>2</v>
      </c>
      <c r="CO142" s="43">
        <f t="shared" si="5"/>
        <v>2</v>
      </c>
      <c r="CP142" s="43">
        <f t="shared" si="5"/>
        <v>1</v>
      </c>
      <c r="CQ142" s="43">
        <f t="shared" si="5"/>
        <v>3</v>
      </c>
      <c r="CR142" s="43">
        <f t="shared" si="5"/>
        <v>4</v>
      </c>
      <c r="CS142" s="43">
        <f t="shared" si="5"/>
        <v>1</v>
      </c>
      <c r="CT142" s="43">
        <f t="shared" si="5"/>
        <v>2</v>
      </c>
      <c r="CU142" s="43">
        <f t="shared" si="5"/>
        <v>1</v>
      </c>
      <c r="CV142" s="43">
        <f t="shared" si="5"/>
        <v>11</v>
      </c>
      <c r="CW142" s="43">
        <f aca="true" t="shared" si="6" ref="CW142:DU142">SUM(CW6:CW141)</f>
        <v>1</v>
      </c>
      <c r="CX142" s="43">
        <f t="shared" si="6"/>
        <v>4</v>
      </c>
      <c r="CY142" s="43">
        <f t="shared" si="6"/>
        <v>3</v>
      </c>
      <c r="CZ142" s="43">
        <f t="shared" si="6"/>
        <v>5</v>
      </c>
      <c r="DA142" s="43">
        <f t="shared" si="6"/>
        <v>2</v>
      </c>
      <c r="DB142" s="43">
        <f t="shared" si="6"/>
        <v>4</v>
      </c>
      <c r="DC142" s="43">
        <f t="shared" si="6"/>
        <v>1</v>
      </c>
      <c r="DD142" s="43">
        <f t="shared" si="6"/>
        <v>2</v>
      </c>
      <c r="DE142" s="43">
        <f t="shared" si="6"/>
        <v>1</v>
      </c>
      <c r="DF142" s="43">
        <f t="shared" si="6"/>
        <v>2</v>
      </c>
      <c r="DG142" s="43">
        <f t="shared" si="6"/>
        <v>1</v>
      </c>
      <c r="DH142" s="43">
        <f t="shared" si="6"/>
        <v>3</v>
      </c>
      <c r="DI142" s="43">
        <f t="shared" si="6"/>
        <v>1</v>
      </c>
      <c r="DJ142" s="43">
        <f t="shared" si="6"/>
        <v>7</v>
      </c>
      <c r="DK142" s="43">
        <f t="shared" si="6"/>
        <v>1</v>
      </c>
      <c r="DL142" s="43">
        <f t="shared" si="6"/>
        <v>1</v>
      </c>
      <c r="DM142" s="43">
        <f t="shared" si="6"/>
        <v>8</v>
      </c>
      <c r="DN142" s="43">
        <f t="shared" si="6"/>
        <v>1</v>
      </c>
      <c r="DO142" s="43">
        <f t="shared" si="6"/>
        <v>1</v>
      </c>
      <c r="DP142" s="43">
        <f t="shared" si="6"/>
        <v>1</v>
      </c>
      <c r="DQ142" s="43">
        <f t="shared" si="6"/>
        <v>14</v>
      </c>
      <c r="DR142" s="43">
        <f t="shared" si="6"/>
        <v>2</v>
      </c>
      <c r="DS142" s="43">
        <f t="shared" si="6"/>
        <v>1</v>
      </c>
      <c r="DT142" s="43">
        <f t="shared" si="6"/>
        <v>1</v>
      </c>
      <c r="DU142" s="43">
        <f t="shared" si="6"/>
        <v>1</v>
      </c>
      <c r="DV142" s="43">
        <f aca="true" t="shared" si="7" ref="DV142:FB142">SUM(DV6:DV141)</f>
        <v>2</v>
      </c>
      <c r="DW142" s="43">
        <f t="shared" si="7"/>
        <v>4</v>
      </c>
      <c r="DX142" s="43">
        <f t="shared" si="7"/>
        <v>1</v>
      </c>
      <c r="DY142" s="43">
        <f t="shared" si="7"/>
        <v>4</v>
      </c>
      <c r="DZ142" s="43">
        <f t="shared" si="7"/>
        <v>1</v>
      </c>
      <c r="EA142" s="43">
        <f t="shared" si="7"/>
        <v>3</v>
      </c>
      <c r="EB142" s="43">
        <f t="shared" si="7"/>
        <v>1</v>
      </c>
      <c r="EC142" s="43">
        <f t="shared" si="7"/>
        <v>1</v>
      </c>
      <c r="ED142" s="43">
        <f t="shared" si="7"/>
        <v>1</v>
      </c>
      <c r="EE142" s="43">
        <f t="shared" si="7"/>
        <v>3</v>
      </c>
      <c r="EF142" s="43">
        <f t="shared" si="7"/>
        <v>2</v>
      </c>
      <c r="EG142" s="43">
        <f t="shared" si="7"/>
        <v>4</v>
      </c>
      <c r="EH142" s="43">
        <f t="shared" si="7"/>
        <v>1</v>
      </c>
      <c r="EI142" s="43">
        <f t="shared" si="7"/>
        <v>1</v>
      </c>
      <c r="EJ142" s="43">
        <f t="shared" si="7"/>
        <v>1</v>
      </c>
      <c r="EK142" s="43">
        <f t="shared" si="7"/>
        <v>1</v>
      </c>
      <c r="EL142" s="43">
        <f t="shared" si="7"/>
        <v>1</v>
      </c>
      <c r="EM142" s="43">
        <f t="shared" si="7"/>
        <v>1</v>
      </c>
      <c r="EN142" s="43">
        <f t="shared" si="7"/>
        <v>1</v>
      </c>
      <c r="EO142" s="43">
        <f t="shared" si="7"/>
        <v>1</v>
      </c>
      <c r="EP142" s="43">
        <f t="shared" si="7"/>
        <v>1</v>
      </c>
      <c r="EQ142" s="43">
        <f t="shared" si="7"/>
        <v>1</v>
      </c>
      <c r="ER142" s="43">
        <f t="shared" si="7"/>
        <v>1</v>
      </c>
      <c r="ES142" s="43">
        <f t="shared" si="7"/>
        <v>1</v>
      </c>
      <c r="ET142" s="43">
        <f t="shared" si="7"/>
        <v>3</v>
      </c>
      <c r="EU142" s="43">
        <f t="shared" si="7"/>
        <v>1</v>
      </c>
      <c r="EV142" s="43">
        <f t="shared" si="7"/>
        <v>1</v>
      </c>
      <c r="EW142" s="43">
        <f t="shared" si="7"/>
        <v>1</v>
      </c>
      <c r="EX142" s="43">
        <f t="shared" si="7"/>
        <v>2</v>
      </c>
      <c r="EY142" s="43">
        <f t="shared" si="7"/>
        <v>1</v>
      </c>
      <c r="EZ142" s="43">
        <f t="shared" si="7"/>
        <v>3</v>
      </c>
      <c r="FA142" s="43">
        <f t="shared" si="7"/>
        <v>4</v>
      </c>
      <c r="FB142" s="43">
        <f t="shared" si="7"/>
        <v>1</v>
      </c>
      <c r="FC142" s="43">
        <f aca="true" t="shared" si="8" ref="FC142:GI142">SUM(FC6:FC141)</f>
        <v>2</v>
      </c>
      <c r="FD142" s="43">
        <f t="shared" si="8"/>
        <v>1</v>
      </c>
      <c r="FE142" s="43">
        <f t="shared" si="8"/>
        <v>2</v>
      </c>
      <c r="FF142" s="43">
        <f t="shared" si="8"/>
        <v>25</v>
      </c>
      <c r="FG142" s="43">
        <f t="shared" si="8"/>
        <v>1</v>
      </c>
      <c r="FH142" s="43">
        <f t="shared" si="8"/>
        <v>11</v>
      </c>
      <c r="FI142" s="43">
        <f t="shared" si="8"/>
        <v>1</v>
      </c>
      <c r="FJ142" s="43">
        <f t="shared" si="8"/>
        <v>2</v>
      </c>
      <c r="FK142" s="43">
        <f t="shared" si="8"/>
        <v>4</v>
      </c>
      <c r="FL142" s="43">
        <f t="shared" si="8"/>
        <v>1</v>
      </c>
      <c r="FM142" s="43">
        <f t="shared" si="8"/>
        <v>49</v>
      </c>
      <c r="FN142" s="43">
        <f t="shared" si="8"/>
        <v>7</v>
      </c>
      <c r="FO142" s="43">
        <f t="shared" si="8"/>
        <v>14</v>
      </c>
      <c r="FP142" s="43">
        <f t="shared" si="8"/>
        <v>1</v>
      </c>
      <c r="FQ142" s="43">
        <f t="shared" si="8"/>
        <v>3</v>
      </c>
      <c r="FR142" s="43">
        <f t="shared" si="8"/>
        <v>2</v>
      </c>
      <c r="FS142" s="43">
        <f t="shared" si="8"/>
        <v>6</v>
      </c>
      <c r="FT142" s="43">
        <f t="shared" si="8"/>
        <v>1</v>
      </c>
      <c r="FU142" s="43">
        <f t="shared" si="8"/>
        <v>1</v>
      </c>
      <c r="FV142" s="43">
        <f t="shared" si="8"/>
        <v>4</v>
      </c>
      <c r="FW142" s="43">
        <f t="shared" si="8"/>
        <v>1</v>
      </c>
      <c r="FX142" s="43">
        <f t="shared" si="8"/>
        <v>1</v>
      </c>
      <c r="FY142" s="43">
        <f t="shared" si="8"/>
        <v>1</v>
      </c>
      <c r="FZ142" s="43">
        <f t="shared" si="8"/>
        <v>1</v>
      </c>
      <c r="GA142" s="43">
        <f t="shared" si="8"/>
        <v>22</v>
      </c>
      <c r="GB142" s="43">
        <f t="shared" si="8"/>
        <v>1</v>
      </c>
      <c r="GC142" s="43">
        <f t="shared" si="8"/>
        <v>5</v>
      </c>
      <c r="GD142" s="43">
        <f t="shared" si="8"/>
        <v>3</v>
      </c>
      <c r="GE142" s="43">
        <f t="shared" si="8"/>
        <v>2</v>
      </c>
      <c r="GF142" s="43">
        <f t="shared" si="8"/>
        <v>3</v>
      </c>
      <c r="GG142" s="43">
        <f t="shared" si="8"/>
        <v>4</v>
      </c>
      <c r="GH142" s="43">
        <f t="shared" si="8"/>
        <v>1</v>
      </c>
      <c r="GI142" s="43">
        <f t="shared" si="8"/>
        <v>1</v>
      </c>
      <c r="GJ142" s="43">
        <f aca="true" t="shared" si="9" ref="GJ142:HB142">SUM(GJ6:GJ141)</f>
        <v>29</v>
      </c>
      <c r="GK142" s="43">
        <f t="shared" si="9"/>
        <v>7</v>
      </c>
      <c r="GL142" s="43">
        <f t="shared" si="9"/>
        <v>1</v>
      </c>
      <c r="GM142" s="43">
        <f t="shared" si="9"/>
        <v>1</v>
      </c>
      <c r="GN142" s="43">
        <f t="shared" si="9"/>
        <v>2</v>
      </c>
      <c r="GO142" s="43">
        <f t="shared" si="9"/>
        <v>5</v>
      </c>
      <c r="GP142" s="43">
        <f t="shared" si="9"/>
        <v>1</v>
      </c>
      <c r="GQ142" s="43">
        <f t="shared" si="9"/>
        <v>6</v>
      </c>
      <c r="GR142" s="43">
        <f t="shared" si="9"/>
        <v>1</v>
      </c>
      <c r="GS142" s="43">
        <f t="shared" si="9"/>
        <v>2</v>
      </c>
      <c r="GT142" s="43">
        <f t="shared" si="9"/>
        <v>5</v>
      </c>
      <c r="GU142" s="43">
        <f t="shared" si="9"/>
        <v>6</v>
      </c>
      <c r="GV142" s="43">
        <f t="shared" si="9"/>
        <v>4</v>
      </c>
      <c r="GW142" s="43">
        <f t="shared" si="9"/>
        <v>13</v>
      </c>
      <c r="GX142" s="43">
        <f t="shared" si="9"/>
        <v>2</v>
      </c>
      <c r="GY142" s="43">
        <f t="shared" si="9"/>
        <v>1</v>
      </c>
      <c r="GZ142" s="43">
        <f t="shared" si="9"/>
        <v>5</v>
      </c>
      <c r="HA142" s="43">
        <f t="shared" si="9"/>
        <v>1</v>
      </c>
      <c r="HB142" s="43">
        <f t="shared" si="9"/>
        <v>3</v>
      </c>
      <c r="HC142" s="43">
        <f aca="true" t="shared" si="10" ref="HC142:IG142">SUM(HC6:HC141)</f>
        <v>1</v>
      </c>
      <c r="HD142" s="43">
        <f t="shared" si="10"/>
        <v>1</v>
      </c>
      <c r="HE142" s="43">
        <f t="shared" si="10"/>
        <v>7</v>
      </c>
      <c r="HF142" s="43">
        <f t="shared" si="10"/>
        <v>14</v>
      </c>
      <c r="HG142" s="43">
        <f t="shared" si="10"/>
        <v>1</v>
      </c>
      <c r="HH142" s="61">
        <f t="shared" si="10"/>
        <v>3</v>
      </c>
      <c r="HI142" s="43">
        <f t="shared" si="10"/>
        <v>2</v>
      </c>
      <c r="HJ142" s="43">
        <f t="shared" si="10"/>
        <v>2</v>
      </c>
      <c r="HK142" s="43">
        <f t="shared" si="10"/>
        <v>12</v>
      </c>
      <c r="HL142" s="61">
        <f t="shared" si="10"/>
        <v>2</v>
      </c>
      <c r="HM142" s="61">
        <f t="shared" si="10"/>
        <v>6</v>
      </c>
      <c r="HN142" s="43">
        <f t="shared" si="10"/>
        <v>1</v>
      </c>
      <c r="HO142" s="43">
        <f t="shared" si="10"/>
        <v>6</v>
      </c>
      <c r="HP142" s="43">
        <f t="shared" si="10"/>
        <v>2</v>
      </c>
      <c r="HQ142" s="43">
        <f t="shared" si="10"/>
        <v>4</v>
      </c>
      <c r="HR142" s="43">
        <f t="shared" si="10"/>
        <v>0</v>
      </c>
      <c r="HS142" s="43">
        <f t="shared" si="10"/>
        <v>0</v>
      </c>
      <c r="HT142" s="43">
        <f t="shared" si="10"/>
        <v>0</v>
      </c>
      <c r="HU142" s="43">
        <f t="shared" si="10"/>
        <v>0</v>
      </c>
      <c r="HV142" s="43">
        <f t="shared" si="10"/>
        <v>0</v>
      </c>
      <c r="HW142" s="43">
        <f t="shared" si="10"/>
        <v>0</v>
      </c>
      <c r="HX142" s="43">
        <f t="shared" si="10"/>
        <v>0</v>
      </c>
      <c r="HY142" s="43">
        <f t="shared" si="10"/>
        <v>0</v>
      </c>
      <c r="HZ142" s="43">
        <f t="shared" si="10"/>
        <v>0</v>
      </c>
      <c r="IA142" s="43">
        <f t="shared" si="10"/>
        <v>0</v>
      </c>
      <c r="IB142" s="43">
        <f t="shared" si="10"/>
        <v>0</v>
      </c>
      <c r="IC142" s="43">
        <f t="shared" si="10"/>
        <v>0</v>
      </c>
      <c r="ID142" s="43">
        <f t="shared" si="10"/>
        <v>0</v>
      </c>
      <c r="IE142" s="43">
        <f t="shared" si="10"/>
        <v>0</v>
      </c>
      <c r="IF142" s="43">
        <f t="shared" si="10"/>
        <v>0</v>
      </c>
      <c r="IG142" s="43">
        <f t="shared" si="10"/>
        <v>0</v>
      </c>
    </row>
    <row r="143" ht="9">
      <c r="B143" s="1" t="s">
        <v>0</v>
      </c>
    </row>
    <row r="144" ht="9">
      <c r="B144" s="16" t="s">
        <v>33</v>
      </c>
    </row>
    <row r="145" spans="2:4" ht="9">
      <c r="B145" s="47" t="s">
        <v>34</v>
      </c>
      <c r="D145" s="21"/>
    </row>
    <row r="146" spans="2:4" ht="9">
      <c r="B146" s="25" t="s">
        <v>35</v>
      </c>
      <c r="D146" s="35"/>
    </row>
    <row r="147" spans="2:4" ht="9">
      <c r="B147" s="26" t="s">
        <v>39</v>
      </c>
      <c r="D147" s="35"/>
    </row>
    <row r="148" spans="2:4" ht="9">
      <c r="B148" s="22"/>
      <c r="D148" s="35"/>
    </row>
    <row r="149" spans="2:4" ht="9">
      <c r="B149" s="22"/>
      <c r="D149" s="35"/>
    </row>
    <row r="150" spans="2:56" ht="9">
      <c r="B150" s="22"/>
      <c r="D150" s="35"/>
      <c r="BD150" s="5" t="s">
        <v>46</v>
      </c>
    </row>
    <row r="151" spans="2:4" ht="9">
      <c r="B151" s="23"/>
      <c r="D151" s="35"/>
    </row>
    <row r="152" spans="2:4" ht="9">
      <c r="B152" s="22"/>
      <c r="D152" s="35"/>
    </row>
    <row r="153" spans="2:4" ht="9">
      <c r="B153" s="22"/>
      <c r="D153" s="21"/>
    </row>
  </sheetData>
  <sheetProtection/>
  <mergeCells count="4">
    <mergeCell ref="A3:D3"/>
    <mergeCell ref="A2:D2"/>
    <mergeCell ref="A1:D1"/>
    <mergeCell ref="A4:D4"/>
  </mergeCells>
  <printOptions/>
  <pageMargins left="0" right="0" top="0.3937007874015748" bottom="0.3937007874015748" header="0" footer="0"/>
  <pageSetup horizontalDpi="300" verticalDpi="300" orientation="landscape" paperSize="9" scale="80" r:id="rId1"/>
  <headerFooter alignWithMargins="0">
    <oddHeader>&amp;L&amp;11A.S.D. PODISTICA PERALTO GENOVA&amp;C&amp;11CLASSIFICA INTERNA 2010</oddHeader>
    <oddFooter>&amp;L&amp;6&amp;F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SPANO_A</dc:creator>
  <cp:keywords/>
  <dc:description/>
  <cp:lastModifiedBy>SANGUINETI</cp:lastModifiedBy>
  <cp:lastPrinted>2010-02-28T16:07:41Z</cp:lastPrinted>
  <dcterms:created xsi:type="dcterms:W3CDTF">2004-06-09T12:36:31Z</dcterms:created>
  <dcterms:modified xsi:type="dcterms:W3CDTF">2012-01-20T09:18:06Z</dcterms:modified>
  <cp:category/>
  <cp:version/>
  <cp:contentType/>
  <cp:contentStatus/>
</cp:coreProperties>
</file>